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66925"/>
  <mc:AlternateContent xmlns:mc="http://schemas.openxmlformats.org/markup-compatibility/2006">
    <mc:Choice Requires="x15">
      <x15ac:absPath xmlns:x15ac="http://schemas.microsoft.com/office/spreadsheetml/2010/11/ac" url="https://washingtondcmetro.sharepoint.com/sites/CPOTeamSite/Shared Documents/Public-Facing/Service Excellence Report/Official data tables file/"/>
    </mc:Choice>
  </mc:AlternateContent>
  <xr:revisionPtr revIDLastSave="0" documentId="8_{D1E31A20-9116-4291-8ED8-8B52491081E0}" xr6:coauthVersionLast="47" xr6:coauthVersionMax="47" xr10:uidLastSave="{00000000-0000-0000-0000-000000000000}"/>
  <bookViews>
    <workbookView xWindow="28680" yWindow="-120" windowWidth="29040" windowHeight="15840" tabRatio="909" xr2:uid="{251D8639-F249-4664-8640-02A0A00398F1}"/>
  </bookViews>
  <sheets>
    <sheet name="About" sheetId="30" r:id="rId1"/>
    <sheet name="SATIS" sheetId="25" r:id="rId2"/>
    <sheet name="CRIME" sheetId="8" r:id="rId3"/>
    <sheet name="ASSAU" sheetId="37" r:id="rId4"/>
    <sheet name="ASSAU FY21-FY24" sheetId="6" r:id="rId5"/>
    <sheet name="SAFSA" sheetId="31" r:id="rId6"/>
    <sheet name="CUSIN" sheetId="2" r:id="rId7"/>
    <sheet name="EMPIN" sheetId="4" r:id="rId8"/>
    <sheet name="RCROW" sheetId="21" r:id="rId9"/>
    <sheet name="BCROW" sheetId="22" r:id="rId10"/>
    <sheet name="RSAFE" sheetId="10" r:id="rId11"/>
    <sheet name="BSAFE" sheetId="9" r:id="rId12"/>
    <sheet name="ASAFE" sheetId="11" r:id="rId13"/>
    <sheet name="RAOTP" sheetId="17" r:id="rId14"/>
    <sheet name="BUOTP" sheetId="14" r:id="rId15"/>
    <sheet name="ACOTP" sheetId="18" r:id="rId16"/>
    <sheet name="RSDEL" sheetId="23" r:id="rId17"/>
    <sheet name="BSDEL" sheetId="15" r:id="rId18"/>
    <sheet name="ACMISS" sheetId="35" r:id="rId19"/>
    <sheet name="ELAVA" sheetId="19" r:id="rId20"/>
    <sheet name="ESAVA" sheetId="20" r:id="rId21"/>
    <sheet name="BACCU" sheetId="24" r:id="rId22"/>
    <sheet name="BAVAL" sheetId="34" r:id="rId23"/>
    <sheet name="RACCU" sheetId="33" r:id="rId24"/>
    <sheet name="CLESA" sheetId="32" r:id="rId25"/>
    <sheet name="FATAL" sheetId="7" r:id="rId26"/>
    <sheet name="RELIA" sheetId="13" r:id="rId27"/>
    <sheet name="RIDER" sheetId="12" r:id="rId28"/>
    <sheet name="REVMI" sheetId="3" r:id="rId29"/>
    <sheet name="EMPHR" sheetId="5" r:id="rId30"/>
  </sheets>
  <definedNames>
    <definedName name="_xlnm._FilterDatabase" localSheetId="3" hidden="1">ASSAU!$A$1:$L$4</definedName>
    <definedName name="_xlnm._FilterDatabase" localSheetId="2" hidden="1">CRIME!$F$1:$G$74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21" l="1"/>
  <c r="E71" i="22"/>
  <c r="E47" i="33"/>
  <c r="F47" i="33"/>
  <c r="I47" i="34" l="1"/>
  <c r="H47" i="34"/>
  <c r="G47" i="34"/>
  <c r="D71" i="12"/>
  <c r="C71" i="12"/>
  <c r="E46" i="33" l="1"/>
  <c r="F46" i="33"/>
  <c r="E70" i="21"/>
  <c r="C70" i="12"/>
  <c r="D70" i="12"/>
  <c r="E70" i="22"/>
  <c r="I46" i="34"/>
  <c r="H46" i="34"/>
  <c r="G46" i="34"/>
  <c r="C69" i="12"/>
  <c r="D69" i="12"/>
  <c r="E69" i="21"/>
  <c r="E69" i="22"/>
  <c r="F45" i="33"/>
  <c r="E45" i="33"/>
  <c r="I45" i="34"/>
  <c r="H45" i="34"/>
  <c r="G45" i="34"/>
  <c r="D68" i="12"/>
  <c r="C68" i="12"/>
  <c r="C67" i="12"/>
  <c r="I44" i="34"/>
  <c r="H44" i="34"/>
  <c r="G44" i="34"/>
  <c r="F44" i="33"/>
  <c r="E44" i="33"/>
  <c r="E68" i="22"/>
  <c r="E68" i="21"/>
  <c r="G43" i="34" l="1"/>
  <c r="H43" i="34"/>
  <c r="I43" i="34"/>
  <c r="E43" i="33"/>
  <c r="F43" i="33"/>
  <c r="E67" i="22"/>
  <c r="E67" i="21"/>
  <c r="D67" i="12" l="1"/>
  <c r="C66" i="12"/>
  <c r="F42" i="33"/>
  <c r="E42" i="33"/>
  <c r="E66" i="21"/>
  <c r="E66" i="22"/>
  <c r="I42" i="34"/>
  <c r="H42" i="34"/>
  <c r="G42" i="34"/>
  <c r="D66" i="12" l="1"/>
  <c r="C65" i="12" l="1"/>
  <c r="D65" i="12"/>
  <c r="C64" i="12"/>
  <c r="I41" i="34"/>
  <c r="H41" i="34"/>
  <c r="G41" i="34"/>
  <c r="E41" i="33"/>
  <c r="F41" i="33"/>
  <c r="E65" i="22"/>
  <c r="E65" i="21"/>
  <c r="I40" i="34" l="1"/>
  <c r="H40" i="34"/>
  <c r="G40" i="34"/>
  <c r="E40" i="33"/>
  <c r="F40" i="33"/>
  <c r="E64" i="21"/>
  <c r="E64" i="22"/>
  <c r="D64" i="12" l="1"/>
  <c r="C62" i="12"/>
  <c r="C63" i="12"/>
  <c r="D62" i="12" l="1"/>
  <c r="D63" i="12"/>
  <c r="E63" i="21"/>
  <c r="E63" i="22"/>
  <c r="F39" i="33"/>
  <c r="E39" i="33"/>
  <c r="I39" i="34"/>
  <c r="H39" i="34"/>
  <c r="G39" i="34"/>
  <c r="F38" i="24" l="1"/>
  <c r="E62" i="22"/>
  <c r="E62" i="21"/>
  <c r="I38" i="34"/>
  <c r="H38" i="34"/>
  <c r="G38" i="34"/>
  <c r="E38" i="33"/>
  <c r="F38" i="33"/>
  <c r="F37" i="33" l="1"/>
  <c r="E37" i="33"/>
  <c r="E61" i="22"/>
  <c r="E61" i="21"/>
  <c r="G36" i="34"/>
  <c r="G37" i="34"/>
  <c r="I37" i="34"/>
  <c r="H37" i="34"/>
  <c r="F37" i="24"/>
  <c r="C61" i="12"/>
  <c r="D61" i="12"/>
  <c r="E36" i="33"/>
  <c r="F36" i="33"/>
  <c r="E60" i="21"/>
  <c r="F36" i="24"/>
  <c r="E60" i="22"/>
  <c r="I36" i="34"/>
  <c r="H36" i="34"/>
  <c r="C38" i="12"/>
  <c r="C39" i="12"/>
  <c r="C40" i="12"/>
  <c r="C41" i="12"/>
  <c r="C42" i="12"/>
  <c r="C43" i="12"/>
  <c r="C44" i="12"/>
  <c r="C45" i="12"/>
  <c r="C46" i="12"/>
  <c r="C47" i="12"/>
  <c r="C48" i="12"/>
  <c r="C49" i="12"/>
  <c r="C50" i="12"/>
  <c r="C59" i="12" l="1"/>
  <c r="C60" i="12"/>
  <c r="D60" i="12"/>
  <c r="I34" i="34" l="1"/>
  <c r="D59" i="12"/>
  <c r="E59" i="21"/>
  <c r="E59" i="22"/>
  <c r="F35" i="33"/>
  <c r="E35" i="33"/>
  <c r="F35" i="24"/>
  <c r="I35" i="34"/>
  <c r="H35" i="34"/>
  <c r="G35" i="34"/>
  <c r="F26" i="23"/>
  <c r="G26" i="23"/>
  <c r="G30" i="23"/>
  <c r="E58" i="22" l="1"/>
  <c r="E58" i="21"/>
  <c r="H34" i="34"/>
  <c r="G34" i="34"/>
  <c r="F34" i="24"/>
  <c r="E34" i="33"/>
  <c r="F34" i="33"/>
  <c r="C58" i="12"/>
  <c r="D58" i="12"/>
  <c r="E57" i="21"/>
  <c r="E33" i="33"/>
  <c r="F33" i="33"/>
  <c r="H33" i="34"/>
  <c r="I33" i="34"/>
  <c r="G33" i="34"/>
  <c r="F33" i="24"/>
  <c r="E57" i="22"/>
  <c r="D57" i="12"/>
  <c r="C57" i="12"/>
  <c r="D56" i="12"/>
  <c r="C56" i="12"/>
  <c r="D55" i="12"/>
  <c r="E56" i="21"/>
  <c r="E56" i="22"/>
  <c r="F32" i="33"/>
  <c r="E32" i="33"/>
  <c r="I32" i="34"/>
  <c r="H32" i="34"/>
  <c r="G32" i="34"/>
  <c r="F32" i="24"/>
  <c r="C55" i="12"/>
  <c r="F31" i="33" l="1"/>
  <c r="E31" i="33"/>
  <c r="F31" i="24"/>
  <c r="I31" i="34"/>
  <c r="H31" i="34"/>
  <c r="G31" i="34"/>
  <c r="E55" i="22"/>
  <c r="E55" i="21"/>
  <c r="E30" i="33" l="1"/>
  <c r="F30" i="33"/>
  <c r="F30" i="24"/>
  <c r="G30" i="34"/>
  <c r="H30" i="34"/>
  <c r="I30" i="34"/>
  <c r="E54" i="21"/>
  <c r="E54" i="22"/>
  <c r="D54" i="12" l="1"/>
  <c r="C54" i="12"/>
  <c r="D53" i="12"/>
  <c r="C53" i="12"/>
  <c r="E53" i="22"/>
  <c r="E53" i="21"/>
  <c r="F29" i="24"/>
  <c r="E29" i="33"/>
  <c r="F29" i="33"/>
  <c r="G29" i="34"/>
  <c r="H29" i="34"/>
  <c r="I29" i="34"/>
  <c r="D50" i="12" l="1"/>
  <c r="C51" i="12"/>
  <c r="D51" i="12"/>
  <c r="C52" i="12"/>
  <c r="F27" i="23"/>
  <c r="G27" i="23"/>
  <c r="F28" i="23"/>
  <c r="G28" i="23"/>
  <c r="F29" i="23"/>
  <c r="G29" i="23"/>
  <c r="F30" i="23"/>
  <c r="F31" i="23"/>
  <c r="G31" i="23"/>
  <c r="F32" i="23"/>
  <c r="G32" i="23"/>
  <c r="F33" i="23"/>
  <c r="G33" i="23"/>
  <c r="F34" i="23"/>
  <c r="G34" i="23"/>
  <c r="I28" i="34" l="1"/>
  <c r="H28" i="34"/>
  <c r="G28" i="34"/>
  <c r="E28" i="33"/>
  <c r="F28" i="33"/>
  <c r="F28" i="24"/>
  <c r="E52" i="22"/>
  <c r="E52" i="21"/>
  <c r="D52" i="12"/>
  <c r="E50" i="22" l="1"/>
  <c r="E51" i="22"/>
  <c r="E51" i="21"/>
  <c r="E50" i="21"/>
  <c r="G26" i="34"/>
  <c r="H26" i="34"/>
  <c r="I26" i="34"/>
  <c r="G27" i="34"/>
  <c r="H27" i="34"/>
  <c r="I27" i="34"/>
  <c r="F26" i="24"/>
  <c r="F27" i="24"/>
  <c r="E26" i="33"/>
  <c r="F26" i="33"/>
  <c r="E27" i="33"/>
  <c r="F27" i="33"/>
  <c r="F23" i="24" l="1"/>
  <c r="F24" i="24"/>
  <c r="F25" i="24"/>
  <c r="F23" i="33"/>
  <c r="F24" i="33"/>
  <c r="F25" i="33"/>
  <c r="E3" i="33"/>
  <c r="E4" i="33"/>
  <c r="E5" i="33"/>
  <c r="E6" i="33"/>
  <c r="E7" i="33"/>
  <c r="E8" i="33"/>
  <c r="E9" i="33"/>
  <c r="E10" i="33"/>
  <c r="E11" i="33"/>
  <c r="E12" i="33"/>
  <c r="E13" i="33"/>
  <c r="E14" i="33"/>
  <c r="E15" i="33"/>
  <c r="E16" i="33"/>
  <c r="E17" i="33"/>
  <c r="E18" i="33"/>
  <c r="E19" i="33"/>
  <c r="E20" i="33"/>
  <c r="E21" i="33"/>
  <c r="E22" i="33"/>
  <c r="E23" i="33"/>
  <c r="E24" i="33"/>
  <c r="E25" i="33"/>
  <c r="G22" i="34"/>
  <c r="H22" i="34"/>
  <c r="I22" i="34"/>
  <c r="G23" i="34"/>
  <c r="H23" i="34"/>
  <c r="I23" i="34"/>
  <c r="G24" i="34"/>
  <c r="H24" i="34"/>
  <c r="I24" i="34"/>
  <c r="G25" i="34"/>
  <c r="H25" i="34"/>
  <c r="I25" i="34"/>
  <c r="E47" i="22"/>
  <c r="E48" i="22"/>
  <c r="E49" i="22"/>
  <c r="E47" i="21"/>
  <c r="E48" i="21"/>
  <c r="E49" i="21"/>
  <c r="F20" i="24" l="1"/>
  <c r="F21" i="24"/>
  <c r="F22" i="24"/>
  <c r="F20" i="33"/>
  <c r="F21" i="33"/>
  <c r="F22" i="33"/>
  <c r="E44" i="22"/>
  <c r="E45" i="22"/>
  <c r="E46" i="22"/>
  <c r="E44" i="21"/>
  <c r="E45" i="21"/>
  <c r="E46" i="21"/>
  <c r="H44" i="17"/>
  <c r="H45" i="17"/>
  <c r="H46" i="17"/>
  <c r="E27" i="21" l="1"/>
  <c r="E41" i="22"/>
  <c r="E42" i="22"/>
  <c r="E43" i="22"/>
  <c r="E41" i="21"/>
  <c r="E42" i="21"/>
  <c r="E43" i="21"/>
  <c r="F17" i="33"/>
  <c r="F18" i="33"/>
  <c r="F19" i="33"/>
  <c r="F17" i="24"/>
  <c r="F18" i="24"/>
  <c r="F19" i="24"/>
  <c r="H41" i="17"/>
  <c r="H42" i="17"/>
  <c r="H43" i="17"/>
  <c r="H25" i="17"/>
  <c r="H26" i="17"/>
  <c r="H27" i="17"/>
  <c r="H28" i="17"/>
  <c r="H29" i="17"/>
  <c r="H30" i="17"/>
  <c r="H31" i="17"/>
  <c r="H32" i="17"/>
  <c r="H33" i="17"/>
  <c r="H34" i="17"/>
  <c r="H35" i="17"/>
  <c r="H36" i="17"/>
  <c r="H37" i="17"/>
  <c r="H38" i="17"/>
  <c r="H39" i="17"/>
  <c r="H40" i="17"/>
  <c r="H22" i="17"/>
  <c r="H23" i="17"/>
  <c r="H24" i="17"/>
  <c r="E2" i="33" l="1"/>
  <c r="F16" i="33"/>
  <c r="F15" i="33"/>
  <c r="F14" i="33"/>
  <c r="F13" i="33"/>
  <c r="F12" i="33"/>
  <c r="F11" i="33"/>
  <c r="F10" i="33"/>
  <c r="F9" i="33"/>
  <c r="F8" i="33"/>
  <c r="F7" i="33"/>
  <c r="F6" i="33"/>
  <c r="F5" i="33"/>
  <c r="F4" i="33"/>
  <c r="F3" i="33"/>
  <c r="F2" i="33"/>
  <c r="F14" i="24"/>
  <c r="F15" i="24"/>
  <c r="F16" i="24"/>
  <c r="E38" i="21"/>
  <c r="E39" i="21"/>
  <c r="E40" i="21"/>
  <c r="E38" i="22"/>
  <c r="E39" i="22"/>
  <c r="E40" i="22"/>
  <c r="E3" i="15"/>
  <c r="E4" i="15"/>
  <c r="E2" i="15"/>
  <c r="H19" i="17" l="1"/>
  <c r="H20" i="17"/>
  <c r="H21" i="17"/>
  <c r="H18" i="17"/>
  <c r="E35" i="22"/>
  <c r="E36" i="22"/>
  <c r="E37" i="22"/>
  <c r="E35" i="21"/>
  <c r="E36" i="21"/>
  <c r="E37" i="21"/>
  <c r="F11" i="24"/>
  <c r="F12" i="24"/>
  <c r="F13" i="24"/>
  <c r="H16" i="17" l="1"/>
  <c r="H17" i="17"/>
  <c r="E32" i="22" l="1"/>
  <c r="E33" i="22"/>
  <c r="E34" i="22"/>
  <c r="E33" i="21"/>
  <c r="E34" i="21"/>
  <c r="E32" i="21"/>
  <c r="F8" i="24"/>
  <c r="F9" i="24"/>
  <c r="F10" i="24"/>
  <c r="H13" i="17"/>
  <c r="H14" i="17"/>
  <c r="H15" i="17"/>
  <c r="F7" i="24" l="1"/>
  <c r="F6" i="24"/>
  <c r="F5" i="24"/>
  <c r="E29" i="22"/>
  <c r="E30" i="22"/>
  <c r="E31" i="22"/>
  <c r="E29" i="21"/>
  <c r="E30" i="21"/>
  <c r="E31" i="21"/>
  <c r="H3" i="17"/>
  <c r="H4" i="17"/>
  <c r="H5" i="17"/>
  <c r="H6" i="17"/>
  <c r="H7" i="17"/>
  <c r="H8" i="17"/>
  <c r="H9" i="17"/>
  <c r="H10" i="17"/>
  <c r="H11" i="17"/>
  <c r="H12" i="17"/>
  <c r="H2" i="17"/>
  <c r="E3" i="22" l="1"/>
  <c r="E4" i="22"/>
  <c r="E5" i="22"/>
  <c r="E6" i="22"/>
  <c r="E7" i="22"/>
  <c r="E8" i="22"/>
  <c r="E9" i="22"/>
  <c r="E10" i="22"/>
  <c r="E11" i="22"/>
  <c r="E12" i="22"/>
  <c r="E13" i="22"/>
  <c r="E14" i="22"/>
  <c r="E15" i="22"/>
  <c r="E16" i="22"/>
  <c r="E17" i="22"/>
  <c r="E18" i="22"/>
  <c r="E19" i="22"/>
  <c r="E20" i="22"/>
  <c r="E21" i="22"/>
  <c r="E22" i="22"/>
  <c r="E23" i="22"/>
  <c r="E24" i="22"/>
  <c r="E25" i="22"/>
  <c r="E26" i="22"/>
  <c r="E27" i="22"/>
  <c r="E28" i="22"/>
  <c r="E2" i="22"/>
  <c r="E3" i="21"/>
  <c r="E4" i="21"/>
  <c r="E5" i="21"/>
  <c r="E6" i="21"/>
  <c r="E7" i="21"/>
  <c r="E8" i="21"/>
  <c r="E9" i="21"/>
  <c r="E10" i="21"/>
  <c r="E11" i="21"/>
  <c r="E12" i="21"/>
  <c r="E13" i="21"/>
  <c r="E14" i="21"/>
  <c r="E15" i="21"/>
  <c r="E16" i="21"/>
  <c r="E17" i="21"/>
  <c r="E18" i="21"/>
  <c r="E19" i="21"/>
  <c r="E20" i="21"/>
  <c r="E21" i="21"/>
  <c r="E22" i="21"/>
  <c r="E23" i="21"/>
  <c r="E24" i="21"/>
  <c r="E25" i="21"/>
  <c r="E26" i="21"/>
  <c r="E28" i="21"/>
  <c r="E2" i="21"/>
  <c r="F3" i="24"/>
  <c r="F4" i="24"/>
  <c r="F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Moeini, Laura</author>
  </authors>
  <commentList>
    <comment ref="D1" authorId="0" shapeId="0" xr:uid="{F277E91B-39C3-4485-8BA5-C50B9B556C90}">
      <text>
        <r>
          <rPr>
            <i/>
            <sz val="11"/>
            <color theme="1"/>
            <rFont val="Calibri"/>
            <family val="2"/>
            <scheme val="minor"/>
          </rPr>
          <t>Revenue</t>
        </r>
        <r>
          <rPr>
            <sz val="11"/>
            <color theme="1"/>
            <rFont val="Calibri"/>
            <family val="2"/>
            <scheme val="minor"/>
          </rPr>
          <t xml:space="preserve"> rail mileage used for FY23 and before. </t>
        </r>
        <r>
          <rPr>
            <i/>
            <sz val="11"/>
            <color theme="1"/>
            <rFont val="Calibri"/>
            <family val="2"/>
            <scheme val="minor"/>
          </rPr>
          <t>Total</t>
        </r>
        <r>
          <rPr>
            <sz val="11"/>
            <color theme="1"/>
            <rFont val="Calibri"/>
            <family val="2"/>
            <scheme val="minor"/>
          </rPr>
          <t xml:space="preserve"> rail mileage used for FY24 moving forward (minor discrepancies between both)</t>
        </r>
      </text>
    </comment>
  </commentList>
</comments>
</file>

<file path=xl/sharedStrings.xml><?xml version="1.0" encoding="utf-8"?>
<sst xmlns="http://schemas.openxmlformats.org/spreadsheetml/2006/main" count="2226" uniqueCount="286">
  <si>
    <r>
      <rPr>
        <b/>
        <sz val="20"/>
        <color rgb="FF0063FF"/>
        <rFont val="Arial Nova"/>
        <family val="2"/>
      </rPr>
      <t>Service Excellence Report Data File</t>
    </r>
    <r>
      <rPr>
        <sz val="20"/>
        <color rgb="FF000000"/>
        <rFont val="Arial Nova"/>
        <family val="2"/>
      </rPr>
      <t xml:space="preserve"> | </t>
    </r>
    <r>
      <rPr>
        <b/>
        <sz val="20"/>
        <color rgb="FF000000"/>
        <rFont val="Arial Nova"/>
        <family val="2"/>
      </rPr>
      <t>July 2020 through April 2026</t>
    </r>
    <r>
      <rPr>
        <sz val="20"/>
        <color rgb="FF000000"/>
        <rFont val="Arial Nova"/>
        <family val="2"/>
      </rPr>
      <t xml:space="preserve"> | Last updated May 27, 2026</t>
    </r>
  </si>
  <si>
    <t xml:space="preserve"> </t>
  </si>
  <si>
    <t>About this file:</t>
  </si>
  <si>
    <t>Each tab of this file includes the underlying data for each measure that Metro reports on in the quarterly Service Excellence Report (SER), in addition to other key measures not in the report. This document reflects data from July 2020 through March 2026. These data should allow the public to calculate all the measures reported in the SER using the Definitions section included at the end of the report. Note that rates are not simply the count of the numerator divided by the denominator; almost all rates are per one million or ten million of the denominator. Refer to the Definitions section of the report for the measure formulas to replicate the calculations.
*Note: Each month, Metro reviews and verifies the latest 12 months of data in these tables. This is a standard process in which historical data points are updated with  more accurate data due to  data cleaning, investigation, and correction. While mostly consistent, some data points in these tables are subject to minor change from previous iterations of these Excel summaries. Please refer to this newest version of the data file for the most accurate data.</t>
  </si>
  <si>
    <t>Definitions and important notes for each measure are posted in the performance section on the public records page of the Metro website:
https://www.wmata.com/about/records/public-records.cfm</t>
  </si>
  <si>
    <t>In this file:</t>
  </si>
  <si>
    <r>
      <rPr>
        <b/>
        <sz val="12"/>
        <color rgb="FFFFFFFF"/>
        <rFont val="Arial Nova"/>
        <family val="2"/>
      </rPr>
      <t>Service Excellence Report​ measures</t>
    </r>
    <r>
      <rPr>
        <sz val="12"/>
        <color rgb="FFFFFFFF"/>
        <rFont val="Arial Nova"/>
        <family val="2"/>
      </rPr>
      <t xml:space="preserve"> | Measures falling under </t>
    </r>
    <r>
      <rPr>
        <i/>
        <sz val="12"/>
        <color rgb="FFFFFFFF"/>
        <rFont val="Arial Nova"/>
        <family val="2"/>
      </rPr>
      <t>Goal 1: Service Excellence</t>
    </r>
    <r>
      <rPr>
        <sz val="12"/>
        <color rgb="FFFFFFFF"/>
        <rFont val="Arial Nova"/>
        <family val="2"/>
      </rPr>
      <t xml:space="preserve"> of Metro's Strategic Transformation Plan</t>
    </r>
  </si>
  <si>
    <t>Measure name</t>
  </si>
  <si>
    <t>tab name</t>
  </si>
  <si>
    <t>FY26 target</t>
  </si>
  <si>
    <t>Desired Direction</t>
  </si>
  <si>
    <t>Performance FY26 to date</t>
  </si>
  <si>
    <t>notes about the data</t>
  </si>
  <si>
    <r>
      <t>Customer satisfaction</t>
    </r>
    <r>
      <rPr>
        <sz val="10"/>
        <color rgb="FF000000"/>
        <rFont val="Arial Nova"/>
        <family val="2"/>
      </rPr>
      <t>​</t>
    </r>
  </si>
  <si>
    <t>SATIS</t>
  </si>
  <si>
    <t>Customer satisfaction measures are collected quarterly</t>
  </si>
  <si>
    <t>Metro Rail</t>
  </si>
  <si>
    <t>-</t>
  </si>
  <si>
    <t>↑</t>
  </si>
  <si>
    <t>FY26 to date performance is for the latest quarter: FY26 Q3. Data is missing from the first 3 quarters of FY21 because the rail survey was not conducted due to the pandemic</t>
  </si>
  <si>
    <t>Metro Bus​</t>
  </si>
  <si>
    <t>FY26 to date performance is for the latest quarter: FY26 Q3.</t>
  </si>
  <si>
    <t>Metro Access​</t>
  </si>
  <si>
    <r>
      <t>Objective 1A</t>
    </r>
    <r>
      <rPr>
        <sz val="10"/>
        <rFont val="Arial Nova"/>
        <family val="2"/>
      </rPr>
      <t>: Safety and security​</t>
    </r>
  </si>
  <si>
    <r>
      <t>Part 1 crime rate</t>
    </r>
    <r>
      <rPr>
        <sz val="10"/>
        <color rgb="FF000000"/>
        <rFont val="Arial Nova"/>
        <family val="2"/>
      </rPr>
      <t>​</t>
    </r>
  </si>
  <si>
    <t>CRIME</t>
  </si>
  <si>
    <t>↓</t>
  </si>
  <si>
    <r>
      <t>Transit worker assault rate</t>
    </r>
    <r>
      <rPr>
        <sz val="10"/>
        <color rgb="FF000000"/>
        <rFont val="Arial Nova"/>
        <family val="2"/>
      </rPr>
      <t>​</t>
    </r>
  </si>
  <si>
    <t>ASSAU</t>
  </si>
  <si>
    <t xml:space="preserve">The Federal Transit Administration drastically changed the definition of this measure starting in FY25. Therefore, data from FY21 - FY24 will be on a separate tab, ASSAU FY21 - FY24, and data for FY25 onward will begin on the ASSAU tab.  </t>
  </si>
  <si>
    <r>
      <t>Customer perception / satisfaction: safety from crime </t>
    </r>
    <r>
      <rPr>
        <sz val="10"/>
        <color rgb="FF000000"/>
        <rFont val="Arial Nova"/>
        <family val="2"/>
      </rPr>
      <t>​</t>
    </r>
  </si>
  <si>
    <t>SAFSA</t>
  </si>
  <si>
    <t xml:space="preserve">Customer satisfaction measures are collected quarterly, in FY25 MTPD began reporting % customers disatified. This is the percent of customer survey responses who rated their perception of safety from harassment or crime on the train/bus of their last trip as "1" or "2" on a five-point scale where 1= “not at all safe” and 5= “very safe”. Both measures will be updated. </t>
  </si>
  <si>
    <t>FY26 to date performance is for the latest quarter: FY26 Q3. Results are for percent of customers dissatisfied. This question began to be included on the survey in FY22</t>
  </si>
  <si>
    <t>FY26 to date performance is for the latest quarter: FY26 Q3.  Results are for percent of customers dissatisfied. This question began to be included on the survey in FY22</t>
  </si>
  <si>
    <r>
      <t>Customer injury rate</t>
    </r>
    <r>
      <rPr>
        <sz val="10"/>
        <color rgb="FF000000"/>
        <rFont val="Arial Nova"/>
        <family val="2"/>
      </rPr>
      <t>​</t>
    </r>
  </si>
  <si>
    <t>CUSIN</t>
  </si>
  <si>
    <r>
      <t>Employee injury rate</t>
    </r>
    <r>
      <rPr>
        <sz val="10"/>
        <color rgb="FF000000"/>
        <rFont val="Arial Nova"/>
        <family val="2"/>
      </rPr>
      <t>​</t>
    </r>
  </si>
  <si>
    <t>EMPIN</t>
  </si>
  <si>
    <r>
      <t>Crowding</t>
    </r>
    <r>
      <rPr>
        <sz val="10"/>
        <color rgb="FF000000"/>
        <rFont val="Arial Nova"/>
        <family val="2"/>
      </rPr>
      <t>​</t>
    </r>
  </si>
  <si>
    <t>RCROW</t>
  </si>
  <si>
    <t>BCROW</t>
  </si>
  <si>
    <t>Collision rate</t>
  </si>
  <si>
    <t>Metro Bus</t>
  </si>
  <si>
    <t>BSAFE</t>
  </si>
  <si>
    <t>Metro Access</t>
  </si>
  <si>
    <t>ASAFE</t>
  </si>
  <si>
    <r>
      <t>Objective 1B</t>
    </r>
    <r>
      <rPr>
        <sz val="10"/>
        <rFont val="Arial Nova"/>
        <family val="2"/>
      </rPr>
      <t>: Reliability​</t>
    </r>
  </si>
  <si>
    <r>
      <t>On-time performance</t>
    </r>
    <r>
      <rPr>
        <sz val="10"/>
        <color rgb="FF000000"/>
        <rFont val="Arial Nova"/>
        <family val="2"/>
      </rPr>
      <t>​</t>
    </r>
  </si>
  <si>
    <t>RAOTP</t>
  </si>
  <si>
    <t>BUOTP</t>
  </si>
  <si>
    <t>N/A</t>
  </si>
  <si>
    <t>June 28-30 2025 excluded due to launch of Better Bus Network. No target for FY26 due to launch of Better Bus Network. No data in January 2022 due to schedule change to adjust to Omicron wave preventing data collection.</t>
  </si>
  <si>
    <t>ACOTP</t>
  </si>
  <si>
    <t>Updated standard for on-time pickup in FY24</t>
  </si>
  <si>
    <r>
      <t>Percent of planned service delivered</t>
    </r>
    <r>
      <rPr>
        <sz val="10"/>
        <color rgb="FF000000"/>
        <rFont val="Arial Nova"/>
        <family val="2"/>
      </rPr>
      <t>​</t>
    </r>
  </si>
  <si>
    <t>RSDEL</t>
  </si>
  <si>
    <t>Note that in FY25, we began reporting this measure at the stop level instead of the trip level.</t>
  </si>
  <si>
    <t>BSDEL</t>
  </si>
  <si>
    <t xml:space="preserve">June 28-30 2025 excluded due to launch of Better Bus Network. Updated calculation of the measure in FY23, so data begins July 2022. </t>
  </si>
  <si>
    <t>ACMISS</t>
  </si>
  <si>
    <r>
      <t>Elevator Availability</t>
    </r>
    <r>
      <rPr>
        <sz val="10"/>
        <color rgb="FF000000"/>
        <rFont val="Arial Nova"/>
        <family val="2"/>
      </rPr>
      <t>​</t>
    </r>
  </si>
  <si>
    <t>ELAVA</t>
  </si>
  <si>
    <r>
      <t>Escalator Availability</t>
    </r>
    <r>
      <rPr>
        <sz val="10"/>
        <color rgb="FF000000"/>
        <rFont val="Arial Nova"/>
        <family val="2"/>
      </rPr>
      <t>​</t>
    </r>
  </si>
  <si>
    <t>ESAVA</t>
  </si>
  <si>
    <r>
      <t>Objective 1C</t>
    </r>
    <r>
      <rPr>
        <sz val="10"/>
        <rFont val="Arial Nova"/>
        <family val="2"/>
      </rPr>
      <t>: Convenience​</t>
    </r>
  </si>
  <si>
    <r>
      <t>Accuracy of real-time arrival information</t>
    </r>
    <r>
      <rPr>
        <sz val="10"/>
        <color rgb="FF000000"/>
        <rFont val="Arial Nova"/>
        <family val="2"/>
      </rPr>
      <t>​</t>
    </r>
  </si>
  <si>
    <t>RACCU</t>
  </si>
  <si>
    <t>Began collecting data for this measure in FY23, so data begins July 2022. Excludes dates where data was unavailable.</t>
  </si>
  <si>
    <t>BACCU</t>
  </si>
  <si>
    <r>
      <t>Availability of real-time arrival information</t>
    </r>
    <r>
      <rPr>
        <sz val="10"/>
        <color rgb="FF000000"/>
        <rFont val="Arial Nova"/>
        <family val="2"/>
      </rPr>
      <t>​</t>
    </r>
  </si>
  <si>
    <t>BAVAL</t>
  </si>
  <si>
    <r>
      <t>Customer satisfaction: cleanliness </t>
    </r>
    <r>
      <rPr>
        <sz val="10"/>
        <color rgb="FF000000"/>
        <rFont val="Arial Nova"/>
        <family val="2"/>
      </rPr>
      <t>​</t>
    </r>
  </si>
  <si>
    <t>CLESA</t>
  </si>
  <si>
    <t>FY25 to date performance is for the latest quarter: FY26 Q3. This question began to be included on the survey in FY22</t>
  </si>
  <si>
    <t>Additional data / measures</t>
  </si>
  <si>
    <t>Agency Safety Plan measures</t>
  </si>
  <si>
    <t>FY26 Target</t>
  </si>
  <si>
    <t>Fatalities</t>
  </si>
  <si>
    <t>FATAL</t>
  </si>
  <si>
    <t>The Federal Transit Administration changed the definition of this measure in FY25 to include suicides and homicides (they had previously been excluded).</t>
  </si>
  <si>
    <t>Safety Event Rate</t>
  </si>
  <si>
    <t>As of 2025, the Federal Transit Administration no longer uses this measure, it uses a combined safety and security event rate. However, Metro still finds it useful to separate safety and security events in reporting. Therefore, there is not a target for safety events alone.</t>
  </si>
  <si>
    <t>Metro Rail​</t>
  </si>
  <si>
    <t>RSAFE</t>
  </si>
  <si>
    <r>
      <t>Fleet Reliability</t>
    </r>
    <r>
      <rPr>
        <sz val="10"/>
        <color rgb="FF000000"/>
        <rFont val="Arial Nova"/>
        <family val="2"/>
      </rPr>
      <t xml:space="preserve"> (Mean Distance Between Failure)</t>
    </r>
  </si>
  <si>
    <t>RELIA</t>
  </si>
  <si>
    <t>Revenue rail mileage used for FY23 and before. Total rail mileage used for FY24 moving forward (minor discrepancies between both)</t>
  </si>
  <si>
    <t xml:space="preserve">Numerator is total miles, not revenue miles. </t>
  </si>
  <si>
    <t>Numerator is odometer miles, not revenue miles</t>
  </si>
  <si>
    <t>Other</t>
  </si>
  <si>
    <t>Ridership</t>
  </si>
  <si>
    <t>RIDER</t>
  </si>
  <si>
    <t>Denominator for crime rate</t>
  </si>
  <si>
    <t>Employee hours</t>
  </si>
  <si>
    <t>EMPHR</t>
  </si>
  <si>
    <t>Denominator for OSHA employee injury rate</t>
  </si>
  <si>
    <t>Vehicle revenue miles</t>
  </si>
  <si>
    <t>REVMI</t>
  </si>
  <si>
    <t>Denominator for NTD safety measures</t>
  </si>
  <si>
    <t>Calendar Year</t>
  </si>
  <si>
    <t>Fiscal Year</t>
  </si>
  <si>
    <t>Quarter</t>
  </si>
  <si>
    <t>Metrorail Customer Satisfaction</t>
  </si>
  <si>
    <t>Metrobus Customer Satisfaction</t>
  </si>
  <si>
    <t>MetroAccess Customer Satisfaction</t>
  </si>
  <si>
    <t>Q1</t>
  </si>
  <si>
    <t>n/a</t>
  </si>
  <si>
    <t>Q2</t>
  </si>
  <si>
    <t>Q3</t>
  </si>
  <si>
    <t>Q4</t>
  </si>
  <si>
    <t>Year</t>
  </si>
  <si>
    <t>Month</t>
  </si>
  <si>
    <t>Rail Crimes</t>
  </si>
  <si>
    <t>Parking Lot Crimes</t>
  </si>
  <si>
    <t>Bus Crimes</t>
  </si>
  <si>
    <t>Bus Stop Crimes</t>
  </si>
  <si>
    <t>Other Crimes</t>
  </si>
  <si>
    <t>Total Crimes</t>
  </si>
  <si>
    <t>Rail Crime Rate</t>
  </si>
  <si>
    <t>Bus Crime Rate</t>
  </si>
  <si>
    <t>Total Crime Rate</t>
  </si>
  <si>
    <t>July</t>
  </si>
  <si>
    <t>August</t>
  </si>
  <si>
    <t>September</t>
  </si>
  <si>
    <t>October</t>
  </si>
  <si>
    <t>November</t>
  </si>
  <si>
    <t>December</t>
  </si>
  <si>
    <t>January</t>
  </si>
  <si>
    <t>February</t>
  </si>
  <si>
    <t>March</t>
  </si>
  <si>
    <t>April</t>
  </si>
  <si>
    <t>May</t>
  </si>
  <si>
    <t>June</t>
  </si>
  <si>
    <t>Rail Non-Physical Assaults</t>
  </si>
  <si>
    <t>Rail Physical Assaults</t>
  </si>
  <si>
    <t>Bus Non-Physical Assaults</t>
  </si>
  <si>
    <t>Bus Physical Assaults</t>
  </si>
  <si>
    <t>Access Non-Physical Assaults</t>
  </si>
  <si>
    <t>Access Physical Assaults</t>
  </si>
  <si>
    <t>Other Non-Physical Assaults</t>
  </si>
  <si>
    <t>Other Physical Assaults</t>
  </si>
  <si>
    <t>Total Transit Worker Assaults</t>
  </si>
  <si>
    <t>Total Transit Worker Assault Rate</t>
  </si>
  <si>
    <t>Rail Employees Assaulted</t>
  </si>
  <si>
    <t>Rail Customers Assaulted</t>
  </si>
  <si>
    <t>Bus Employees Assaulted</t>
  </si>
  <si>
    <t>Bus Customers Assaulted</t>
  </si>
  <si>
    <t>Access Employees Assaulted</t>
  </si>
  <si>
    <t>Access Customers Assaulted</t>
  </si>
  <si>
    <t>Rail NTD-Reportable Assault Rate</t>
  </si>
  <si>
    <t>Bus NTD-Reportable Assault Rate</t>
  </si>
  <si>
    <t>Access NTD-Reportable Assault Rate</t>
  </si>
  <si>
    <t>Total Customer &amp; Employee Assault Rate</t>
  </si>
  <si>
    <t>Rail Customer Satisfaction: Safety from Crime</t>
  </si>
  <si>
    <t>Bus Customer Satisfaction with Safety from Crime</t>
  </si>
  <si>
    <t>Rail Customer Disatisfaction With Safety from Crime</t>
  </si>
  <si>
    <t>Bus Customer Disatisfaction with Safety from Crime</t>
  </si>
  <si>
    <t>Rail Customer Injuries</t>
  </si>
  <si>
    <t>Bus Customer Injuries</t>
  </si>
  <si>
    <t>MetroAccess Customer Injuries</t>
  </si>
  <si>
    <t>Total Customer Injuries</t>
  </si>
  <si>
    <t>Rail Customer Injury Rate</t>
  </si>
  <si>
    <t>Bus Customer Injury Rate</t>
  </si>
  <si>
    <t>MetroAccess Customer Injury Rate</t>
  </si>
  <si>
    <t>Total Customer Injury Rate</t>
  </si>
  <si>
    <t>Total Employee Injuries</t>
  </si>
  <si>
    <t>Total Employee Injury Rate</t>
  </si>
  <si>
    <t>Total Rail Passenger Minutes</t>
  </si>
  <si>
    <t>Crowded Rail Passenger Minutes</t>
  </si>
  <si>
    <t>% Rail Crowding</t>
  </si>
  <si>
    <t>Total Bus Passenger Minutes</t>
  </si>
  <si>
    <t>Crowded Bus Passenger Minutes</t>
  </si>
  <si>
    <t>% Bus Crowding</t>
  </si>
  <si>
    <t>Rail Collisions</t>
  </si>
  <si>
    <t>Rail Derailments</t>
  </si>
  <si>
    <t>Rail Fires</t>
  </si>
  <si>
    <t>Rail Hazardous Materials Spills</t>
  </si>
  <si>
    <t>Rail Other Safety Events</t>
  </si>
  <si>
    <t>Rail Total Safety Events</t>
  </si>
  <si>
    <t>Rail Safety Event Rate</t>
  </si>
  <si>
    <t>Bus Collisions</t>
  </si>
  <si>
    <t>Bus Fires</t>
  </si>
  <si>
    <t>Bus Hazardous Materials Spills</t>
  </si>
  <si>
    <t>Bus Other Safety Events</t>
  </si>
  <si>
    <t>Bus Total Safety Events</t>
  </si>
  <si>
    <t>Bus Safety Event Rate</t>
  </si>
  <si>
    <t>Bus NTD Collision Rate</t>
  </si>
  <si>
    <t>Metro Access Collisions</t>
  </si>
  <si>
    <t>Metro Access Fires</t>
  </si>
  <si>
    <t>Metro Access Hazardous Materials Spills</t>
  </si>
  <si>
    <t>Metro Access Other Safety Events</t>
  </si>
  <si>
    <t>Metro Access Total Safety Events</t>
  </si>
  <si>
    <t>Metro Access Safety Event Rate</t>
  </si>
  <si>
    <t>Metro Access NTD Collision Rate</t>
  </si>
  <si>
    <t>On Time trips</t>
  </si>
  <si>
    <t>Total Trips</t>
  </si>
  <si>
    <t>&lt;5 min late trips</t>
  </si>
  <si>
    <t>5-10 min late trips</t>
  </si>
  <si>
    <t>&gt;10 min late trips</t>
  </si>
  <si>
    <t>% On Time</t>
  </si>
  <si>
    <t>Early Timepoints</t>
  </si>
  <si>
    <t>Late Timepoints</t>
  </si>
  <si>
    <t>OnTime Timepoints</t>
  </si>
  <si>
    <t>Total Timepoints</t>
  </si>
  <si>
    <t>% Early</t>
  </si>
  <si>
    <t>% Late</t>
  </si>
  <si>
    <t>no data</t>
  </si>
  <si>
    <t>On-Time Stops</t>
  </si>
  <si>
    <t>Late Stops</t>
  </si>
  <si>
    <t>Total Stops</t>
  </si>
  <si>
    <t>% On-Time</t>
  </si>
  <si>
    <t>Rail Budgeted Stops</t>
  </si>
  <si>
    <t>Rail Scheduled Stops</t>
  </si>
  <si>
    <t>Rail Actual Stops</t>
  </si>
  <si>
    <t>% Rail Delivered Stops (vs budgeted)</t>
  </si>
  <si>
    <t>% Rail Delivered Stops (vs scheduled)</t>
  </si>
  <si>
    <t>Bus Scheduled Trips</t>
  </si>
  <si>
    <t>Bus Missed Trips</t>
  </si>
  <si>
    <t>% Bus Service Delivered</t>
  </si>
  <si>
    <t>Avg Scheduled Trips per Day</t>
  </si>
  <si>
    <t>Avg Missed Trips per Day</t>
  </si>
  <si>
    <t>Access Missed Trips - not taken</t>
  </si>
  <si>
    <t>Access Missed Trips - dwell</t>
  </si>
  <si>
    <t>Access Trips completed</t>
  </si>
  <si>
    <t>Access Missed trips %</t>
  </si>
  <si>
    <t>Total Elevator Revenue Hours</t>
  </si>
  <si>
    <t>Total Elevator Outage Hours</t>
  </si>
  <si>
    <t>Elevator Availability</t>
  </si>
  <si>
    <t>Total Escalator Revenue Hours</t>
  </si>
  <si>
    <t>Total Escalator Outage Hours</t>
  </si>
  <si>
    <t>Escalator Availability</t>
  </si>
  <si>
    <t>Bus Total Predictions</t>
  </si>
  <si>
    <t>Bus Total Accurate Predictions</t>
  </si>
  <si>
    <t>Bus Total Inaccurate Predictions</t>
  </si>
  <si>
    <t>Bus Prediction Accuracy</t>
  </si>
  <si>
    <t>Total Bus Trips</t>
  </si>
  <si>
    <t>Total Bus Missed Trips</t>
  </si>
  <si>
    <t>Total Bus Trips with No Data</t>
  </si>
  <si>
    <t>Total Bus Trips with Predictions</t>
  </si>
  <si>
    <t>% Missed Trips</t>
  </si>
  <si>
    <t>% No Data Trips</t>
  </si>
  <si>
    <t>% Trips with Data</t>
  </si>
  <si>
    <t>Rail Total Predictions</t>
  </si>
  <si>
    <t>Rail Total Accurate Predictions</t>
  </si>
  <si>
    <t>Rail Total Inaccurate Predictions</t>
  </si>
  <si>
    <t>Rail Prediction Accuracy</t>
  </si>
  <si>
    <t>Rail Customer Satisfaction with Cleanliness</t>
  </si>
  <si>
    <t>Bus Customer Satisfaction with Cleanliness</t>
  </si>
  <si>
    <t>Rail Fatalities</t>
  </si>
  <si>
    <t>Bus Fatalities</t>
  </si>
  <si>
    <t>Access Fatalities</t>
  </si>
  <si>
    <t>Total Fatalities</t>
  </si>
  <si>
    <t>Rail Mechanical Incidents</t>
  </si>
  <si>
    <r>
      <rPr>
        <b/>
        <sz val="11"/>
        <color rgb="FF000000"/>
        <rFont val="Calibri"/>
        <family val="2"/>
        <scheme val="minor"/>
      </rPr>
      <t xml:space="preserve">Rail Total Miles
</t>
    </r>
    <r>
      <rPr>
        <sz val="11"/>
        <color rgb="FF000000"/>
        <rFont val="Calibri"/>
        <family val="2"/>
        <scheme val="minor"/>
      </rPr>
      <t>(see cell note)</t>
    </r>
  </si>
  <si>
    <t>Rail Mean Distance Between Failure</t>
  </si>
  <si>
    <t>Bus Mechanical Incidents</t>
  </si>
  <si>
    <t>Bus Total (Odometer) Miles</t>
  </si>
  <si>
    <t>Bus Mean Distance Between Failure</t>
  </si>
  <si>
    <t>MetroAccess Mechanical Incidents</t>
  </si>
  <si>
    <t>MetroAccess Total (Odometer) Miles</t>
  </si>
  <si>
    <t>MetroAccess Mean Distance Between Failure</t>
  </si>
  <si>
    <t>Ridership - all modes
(Rail TAP AND NON-TAP)</t>
  </si>
  <si>
    <t>Ridership - all modes
(Rail TAP ONLY)</t>
  </si>
  <si>
    <t>Rail Ridership
(TAP AND NON-TAP)</t>
  </si>
  <si>
    <t>Rail ridership
(TAP ONLY)</t>
  </si>
  <si>
    <t>Rail Avg Weekday Ridership
(TAP ONLY)</t>
  </si>
  <si>
    <t>Rail Avg Weekend Ridership
(TAP ONLY)</t>
  </si>
  <si>
    <t>Rail Avg Weekday Ridership
(NON-TAP ONLY)</t>
  </si>
  <si>
    <t>Rail Avg Weekend Ridership
(NON-TAP ONLY)</t>
  </si>
  <si>
    <t>Bus Ridership (not including Shuttles)</t>
  </si>
  <si>
    <t>Bus Shuttle Ridership</t>
  </si>
  <si>
    <t>Bus Average Weekday Ridership</t>
  </si>
  <si>
    <t>Bus Average Weekend Ridership</t>
  </si>
  <si>
    <t>MetroAccess Total Ridership</t>
  </si>
  <si>
    <t>Access Average Weekday Ridership</t>
  </si>
  <si>
    <t>Access Average Weekend Ridership</t>
  </si>
  <si>
    <t>not available</t>
  </si>
  <si>
    <t>Rail Vehicle Revenue Miles</t>
  </si>
  <si>
    <t>Bus Vehicle Revenue Miles</t>
  </si>
  <si>
    <t>MetroAccess Vehicle Revenue Miles</t>
  </si>
  <si>
    <t>Total Vehicle Revenue Miles</t>
  </si>
  <si>
    <t>Rail Employee Hours</t>
  </si>
  <si>
    <t>Bus Employee Hours</t>
  </si>
  <si>
    <t>All Other Employee Hours</t>
  </si>
  <si>
    <t>Total Employee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</si>
</sst>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_);_(* \(#,##0\);_(* &quot;-&quot;??_);_(@_)"/>
    <numFmt numFmtId="166" formatCode="0.0%"/>
    <numFmt numFmtId="167" formatCode="0.00%;\-0.00%;0.00%"/>
    <numFmt numFmtId="168" formatCode="_(* #,##0.0000_);_(* \(#,##0.0000\);_(* &quot;-&quot;??_);_(@_)"/>
    <numFmt numFmtId="169" formatCode="0.000%"/>
    <numFmt numFmtId="170" formatCode="_(* #,##0.000_);_(* \(#,##0.000\);_(* &quot;-&quot;???_);_(@_)"/>
    <numFmt numFmtId="171" formatCode="_(* #,##0.0_);_(* \(#,##0.0\);_(* &quot;-&quot;?_);_(@_)"/>
    <numFmt numFmtId="172" formatCode="_(* #,##0.000_);_(* \(#,##0.000\);_(* &quot;-&quot;??_);_(@_)"/>
    <numFmt numFmtId="173" formatCode="#,##0.0"/>
  </numFmts>
  <fonts count="43">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1"/>
      <color indexed="8"/>
      <name val="Calibri"/>
      <family val="2"/>
    </font>
    <font>
      <sz val="11"/>
      <color rgb="FF000000"/>
      <name val="Calibri"/>
      <family val="2"/>
    </font>
    <font>
      <sz val="14"/>
      <color theme="1"/>
      <name val="Arial Nova"/>
      <family val="2"/>
    </font>
    <font>
      <sz val="11"/>
      <color theme="1"/>
      <name val="Arial Nova"/>
      <family val="2"/>
    </font>
    <font>
      <b/>
      <sz val="11"/>
      <color theme="1"/>
      <name val="Arial Nova"/>
      <family val="2"/>
    </font>
    <font>
      <sz val="10"/>
      <color theme="1"/>
      <name val="Arial Nova"/>
      <family val="2"/>
    </font>
    <font>
      <sz val="8"/>
      <name val="Calibri"/>
      <family val="2"/>
      <scheme val="minor"/>
    </font>
    <font>
      <b/>
      <sz val="10"/>
      <color theme="1"/>
      <name val="Calibri"/>
      <family val="2"/>
      <scheme val="minor"/>
    </font>
    <font>
      <sz val="9"/>
      <color indexed="8"/>
      <name val="Calibri"/>
      <family val="2"/>
    </font>
    <font>
      <b/>
      <sz val="11"/>
      <color rgb="FF000000"/>
      <name val="Calibri"/>
      <family val="2"/>
      <scheme val="minor"/>
    </font>
    <font>
      <i/>
      <sz val="11"/>
      <color theme="1"/>
      <name val="Calibri"/>
      <family val="2"/>
      <scheme val="minor"/>
    </font>
    <font>
      <sz val="10"/>
      <color rgb="FF000000"/>
      <name val="Arial Nova"/>
      <family val="2"/>
    </font>
    <font>
      <b/>
      <sz val="10"/>
      <color rgb="FF00859B"/>
      <name val="Arial Nova"/>
      <family val="2"/>
    </font>
    <font>
      <b/>
      <sz val="10"/>
      <color rgb="FF000000"/>
      <name val="Arial Nova"/>
      <family val="2"/>
    </font>
    <font>
      <sz val="12"/>
      <color rgb="FFFFFFFF"/>
      <name val="Arial Nova"/>
      <family val="2"/>
    </font>
    <font>
      <b/>
      <sz val="16"/>
      <color rgb="FF00859B"/>
      <name val="Arial Nova"/>
      <family val="2"/>
    </font>
    <font>
      <sz val="16"/>
      <color rgb="FF00859B"/>
      <name val="Arial Nova"/>
      <family val="2"/>
    </font>
    <font>
      <b/>
      <sz val="12"/>
      <color rgb="FFFFFFFF"/>
      <name val="Arial Nova"/>
      <family val="2"/>
    </font>
    <font>
      <b/>
      <sz val="10"/>
      <name val="Arial Nova"/>
      <family val="2"/>
    </font>
    <font>
      <sz val="10"/>
      <name val="Arial Nova"/>
      <family val="2"/>
    </font>
    <font>
      <i/>
      <sz val="12"/>
      <color rgb="FFFFFFFF"/>
      <name val="Arial Nova"/>
      <family val="2"/>
    </font>
    <font>
      <b/>
      <sz val="16"/>
      <name val="Arial Nova"/>
      <family val="2"/>
    </font>
    <font>
      <sz val="16"/>
      <name val="Arial Nova"/>
      <family val="2"/>
    </font>
    <font>
      <b/>
      <sz val="12"/>
      <name val="Arial Nova"/>
      <family val="2"/>
    </font>
    <font>
      <sz val="11"/>
      <name val="Calibri"/>
      <family val="2"/>
    </font>
    <font>
      <b/>
      <sz val="12"/>
      <color rgb="FF000000"/>
      <name val="Arial Nova"/>
      <family val="2"/>
    </font>
    <font>
      <sz val="12"/>
      <color rgb="FF000000"/>
      <name val="Arial Nova"/>
      <family val="2"/>
    </font>
    <font>
      <sz val="11"/>
      <name val="Calibri"/>
      <family val="2"/>
    </font>
    <font>
      <sz val="11"/>
      <color rgb="FF000000"/>
      <name val="Aptos Narrow"/>
      <family val="2"/>
    </font>
    <font>
      <u/>
      <sz val="11"/>
      <color theme="10"/>
      <name val="Calibri"/>
      <family val="2"/>
      <scheme val="minor"/>
    </font>
    <font>
      <b/>
      <u/>
      <sz val="11"/>
      <name val="Calibri"/>
      <family val="2"/>
      <scheme val="minor"/>
    </font>
    <font>
      <sz val="10"/>
      <color rgb="FF000000"/>
      <name val="Arial"/>
      <family val="2"/>
    </font>
    <font>
      <sz val="20"/>
      <color rgb="FF000000"/>
      <name val="Arial Nova"/>
      <family val="2"/>
    </font>
    <font>
      <b/>
      <sz val="20"/>
      <color rgb="FF000000"/>
      <name val="Arial Nova"/>
      <family val="2"/>
    </font>
    <font>
      <b/>
      <sz val="20"/>
      <name val="Arial Nova"/>
      <family val="2"/>
    </font>
    <font>
      <sz val="11"/>
      <color theme="0"/>
      <name val="Calibri"/>
      <family val="2"/>
      <scheme val="minor"/>
    </font>
    <font>
      <b/>
      <sz val="20"/>
      <color rgb="FF0063FF"/>
      <name val="Arial Nova"/>
      <family val="2"/>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2F2F2"/>
        <bgColor indexed="64"/>
      </patternFill>
    </fill>
    <fill>
      <patternFill patternType="solid">
        <fgColor theme="0" tint="-0.499984740745262"/>
        <bgColor indexed="64"/>
      </patternFill>
    </fill>
    <fill>
      <patternFill patternType="solid">
        <fgColor theme="0"/>
        <bgColor indexed="64"/>
      </patternFill>
    </fill>
    <fill>
      <patternFill patternType="solid">
        <fgColor rgb="FFFFFFFF"/>
        <bgColor indexed="64"/>
      </patternFill>
    </fill>
    <fill>
      <patternFill patternType="solid">
        <fgColor rgb="FF0063FF"/>
        <bgColor indexed="64"/>
      </patternFill>
    </fill>
    <fill>
      <patternFill patternType="solid">
        <fgColor rgb="FF8CB9FF"/>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9" fillId="0" borderId="0"/>
    <xf numFmtId="0" fontId="32" fillId="0" borderId="0"/>
    <xf numFmtId="0" fontId="34" fillId="0" borderId="0" applyNumberFormat="0" applyFill="0" applyBorder="0" applyAlignment="0" applyProtection="0"/>
    <xf numFmtId="0" fontId="3" fillId="0" borderId="0"/>
  </cellStyleXfs>
  <cellXfs count="151">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right"/>
    </xf>
    <xf numFmtId="0" fontId="2" fillId="2" borderId="0" xfId="0" applyFont="1" applyFill="1" applyAlignment="1">
      <alignment horizontal="right" wrapText="1"/>
    </xf>
    <xf numFmtId="0" fontId="0" fillId="2" borderId="0" xfId="0" applyFill="1" applyAlignment="1">
      <alignment horizontal="right" wrapText="1"/>
    </xf>
    <xf numFmtId="9" fontId="0" fillId="0" borderId="0" xfId="2" applyFont="1" applyAlignment="1">
      <alignment horizontal="right"/>
    </xf>
    <xf numFmtId="3" fontId="4" fillId="0" borderId="0" xfId="0" applyNumberFormat="1" applyFont="1" applyAlignment="1">
      <alignment horizontal="right"/>
    </xf>
    <xf numFmtId="3" fontId="0" fillId="0" borderId="0" xfId="0" applyNumberFormat="1" applyAlignment="1">
      <alignment horizontal="right"/>
    </xf>
    <xf numFmtId="0" fontId="0" fillId="2" borderId="0" xfId="0" applyFill="1" applyAlignment="1">
      <alignment horizontal="right"/>
    </xf>
    <xf numFmtId="164" fontId="0" fillId="0" borderId="0" xfId="0" applyNumberFormat="1" applyAlignment="1">
      <alignment horizontal="right"/>
    </xf>
    <xf numFmtId="165" fontId="0" fillId="0" borderId="0" xfId="1" applyNumberFormat="1" applyFont="1" applyAlignment="1">
      <alignment horizontal="right"/>
    </xf>
    <xf numFmtId="166" fontId="0" fillId="0" borderId="0" xfId="2" applyNumberFormat="1" applyFont="1" applyAlignment="1">
      <alignment horizontal="right"/>
    </xf>
    <xf numFmtId="0" fontId="2" fillId="2" borderId="0" xfId="0" applyFont="1" applyFill="1" applyAlignment="1">
      <alignment horizontal="right"/>
    </xf>
    <xf numFmtId="10" fontId="2" fillId="2" borderId="0" xfId="2" applyNumberFormat="1" applyFont="1" applyFill="1" applyAlignment="1">
      <alignment horizontal="right"/>
    </xf>
    <xf numFmtId="10" fontId="0" fillId="0" borderId="0" xfId="2" applyNumberFormat="1" applyFont="1" applyAlignment="1">
      <alignment horizontal="right"/>
    </xf>
    <xf numFmtId="165" fontId="0" fillId="0" borderId="0" xfId="0" applyNumberFormat="1" applyAlignment="1">
      <alignment horizontal="right"/>
    </xf>
    <xf numFmtId="9" fontId="0" fillId="0" borderId="0" xfId="0" applyNumberFormat="1" applyAlignment="1">
      <alignment horizontal="right"/>
    </xf>
    <xf numFmtId="3" fontId="5" fillId="0" borderId="0" xfId="0" applyNumberFormat="1" applyFont="1" applyAlignment="1">
      <alignment horizontal="right"/>
    </xf>
    <xf numFmtId="1" fontId="0" fillId="0" borderId="0" xfId="0" applyNumberFormat="1" applyAlignment="1">
      <alignment horizontal="right"/>
    </xf>
    <xf numFmtId="0" fontId="6" fillId="0" borderId="0" xfId="0" applyFont="1"/>
    <xf numFmtId="164" fontId="0" fillId="0" borderId="0" xfId="0" applyNumberFormat="1"/>
    <xf numFmtId="165" fontId="6" fillId="0" borderId="0" xfId="1" applyNumberFormat="1" applyFont="1" applyAlignment="1">
      <alignment horizontal="right"/>
    </xf>
    <xf numFmtId="165" fontId="0" fillId="0" borderId="0" xfId="1" applyNumberFormat="1" applyFont="1"/>
    <xf numFmtId="166" fontId="0" fillId="0" borderId="0" xfId="0" applyNumberFormat="1"/>
    <xf numFmtId="0" fontId="12" fillId="2" borderId="1" xfId="0" applyFont="1" applyFill="1" applyBorder="1" applyAlignment="1">
      <alignment horizontal="right" wrapText="1"/>
    </xf>
    <xf numFmtId="3" fontId="13" fillId="0" borderId="0" xfId="0" applyNumberFormat="1" applyFont="1" applyAlignment="1">
      <alignment horizontal="right"/>
    </xf>
    <xf numFmtId="0" fontId="14" fillId="2" borderId="0" xfId="0" applyFont="1" applyFill="1" applyAlignment="1">
      <alignment horizontal="right" wrapText="1"/>
    </xf>
    <xf numFmtId="3" fontId="0" fillId="0" borderId="0" xfId="1" applyNumberFormat="1" applyFont="1" applyAlignment="1">
      <alignment horizontal="right"/>
    </xf>
    <xf numFmtId="0" fontId="18" fillId="3" borderId="3" xfId="0" applyFont="1" applyFill="1" applyBorder="1" applyAlignment="1">
      <alignment horizontal="left" vertical="center" wrapText="1"/>
    </xf>
    <xf numFmtId="0" fontId="16" fillId="0" borderId="3" xfId="0" applyFont="1" applyBorder="1" applyAlignment="1">
      <alignment horizontal="left" vertical="center" wrapText="1"/>
    </xf>
    <xf numFmtId="0" fontId="21" fillId="0" borderId="0" xfId="0" applyFont="1" applyAlignment="1">
      <alignment vertical="center"/>
    </xf>
    <xf numFmtId="0" fontId="20" fillId="0" borderId="0" xfId="0" applyFont="1" applyAlignment="1">
      <alignment vertical="center"/>
    </xf>
    <xf numFmtId="0" fontId="23" fillId="2" borderId="3"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9" fontId="0" fillId="0" borderId="0" xfId="0" applyNumberFormat="1"/>
    <xf numFmtId="0" fontId="0" fillId="0" borderId="0" xfId="0" applyAlignment="1">
      <alignment horizontal="right" wrapText="1"/>
    </xf>
    <xf numFmtId="166" fontId="0" fillId="0" borderId="0" xfId="2" applyNumberFormat="1" applyFont="1" applyFill="1"/>
    <xf numFmtId="166" fontId="0" fillId="0" borderId="0" xfId="2" applyNumberFormat="1" applyFont="1"/>
    <xf numFmtId="167" fontId="29" fillId="0" borderId="0" xfId="4" applyNumberFormat="1"/>
    <xf numFmtId="3" fontId="29" fillId="0" borderId="0" xfId="4" applyNumberFormat="1"/>
    <xf numFmtId="3" fontId="0" fillId="0" borderId="0" xfId="0" applyNumberFormat="1"/>
    <xf numFmtId="0" fontId="12" fillId="2" borderId="0" xfId="0" applyFont="1" applyFill="1" applyAlignment="1">
      <alignment horizontal="right" wrapText="1"/>
    </xf>
    <xf numFmtId="0" fontId="16" fillId="3" borderId="3" xfId="0" applyFont="1" applyFill="1" applyBorder="1" applyAlignment="1">
      <alignment horizontal="left" vertical="center" wrapText="1"/>
    </xf>
    <xf numFmtId="1" fontId="29" fillId="0" borderId="0" xfId="4" applyNumberFormat="1"/>
    <xf numFmtId="0" fontId="0" fillId="2" borderId="0" xfId="0" applyFill="1"/>
    <xf numFmtId="9" fontId="0" fillId="0" borderId="0" xfId="2" applyFont="1" applyFill="1" applyAlignment="1">
      <alignment horizontal="right"/>
    </xf>
    <xf numFmtId="17" fontId="0" fillId="0" borderId="0" xfId="0" applyNumberFormat="1" applyAlignment="1">
      <alignment horizontal="right"/>
    </xf>
    <xf numFmtId="165" fontId="0" fillId="0" borderId="0" xfId="1" quotePrefix="1" applyNumberFormat="1" applyFont="1"/>
    <xf numFmtId="165" fontId="6" fillId="0" borderId="0" xfId="0" applyNumberFormat="1" applyFont="1"/>
    <xf numFmtId="10" fontId="0" fillId="0" borderId="0" xfId="0" applyNumberFormat="1" applyAlignment="1">
      <alignment horizontal="right"/>
    </xf>
    <xf numFmtId="164" fontId="2" fillId="2" borderId="0" xfId="0" applyNumberFormat="1" applyFont="1" applyFill="1" applyAlignment="1">
      <alignment horizontal="right" wrapText="1"/>
    </xf>
    <xf numFmtId="0" fontId="4" fillId="0" borderId="0" xfId="0" applyFont="1" applyAlignment="1">
      <alignment horizontal="right"/>
    </xf>
    <xf numFmtId="3" fontId="32" fillId="0" borderId="0" xfId="5" applyNumberFormat="1"/>
    <xf numFmtId="3" fontId="0" fillId="0" borderId="0" xfId="1" applyNumberFormat="1" applyFont="1"/>
    <xf numFmtId="0" fontId="0" fillId="0" borderId="0" xfId="0" applyAlignment="1">
      <alignment wrapText="1"/>
    </xf>
    <xf numFmtId="0" fontId="4" fillId="0" borderId="0" xfId="0" applyFont="1" applyAlignment="1">
      <alignment horizontal="left"/>
    </xf>
    <xf numFmtId="10" fontId="0" fillId="0" borderId="0" xfId="0" applyNumberFormat="1"/>
    <xf numFmtId="9" fontId="0" fillId="0" borderId="0" xfId="2" applyFont="1"/>
    <xf numFmtId="0" fontId="20"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center" vertical="center"/>
    </xf>
    <xf numFmtId="0" fontId="18" fillId="3" borderId="3" xfId="0" applyFont="1" applyFill="1" applyBorder="1" applyAlignment="1">
      <alignment horizontal="center" vertical="center" wrapText="1"/>
    </xf>
    <xf numFmtId="9"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23" fillId="2" borderId="3"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166" fontId="16"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29" fillId="0" borderId="0" xfId="5" applyNumberFormat="1" applyFont="1"/>
    <xf numFmtId="10" fontId="0" fillId="0" borderId="0" xfId="2" applyNumberFormat="1" applyFont="1"/>
    <xf numFmtId="0" fontId="16" fillId="3" borderId="3" xfId="0" applyFont="1" applyFill="1" applyBorder="1" applyAlignment="1">
      <alignment horizontal="left" vertical="top" wrapText="1"/>
    </xf>
    <xf numFmtId="168" fontId="0" fillId="0" borderId="0" xfId="0" applyNumberFormat="1" applyAlignment="1">
      <alignment horizontal="right"/>
    </xf>
    <xf numFmtId="166" fontId="0" fillId="0" borderId="0" xfId="0" applyNumberFormat="1" applyAlignment="1">
      <alignment horizontal="right"/>
    </xf>
    <xf numFmtId="0" fontId="33" fillId="0" borderId="0" xfId="0" applyFont="1"/>
    <xf numFmtId="169" fontId="0" fillId="0" borderId="0" xfId="0" applyNumberFormat="1" applyAlignment="1">
      <alignment horizontal="right"/>
    </xf>
    <xf numFmtId="0" fontId="35" fillId="0" borderId="3" xfId="6" applyFont="1" applyBorder="1" applyAlignment="1">
      <alignment horizontal="left" vertical="center" wrapText="1"/>
    </xf>
    <xf numFmtId="0" fontId="35" fillId="3" borderId="3" xfId="6" applyFont="1" applyFill="1" applyBorder="1" applyAlignment="1">
      <alignment horizontal="left" vertical="center" wrapText="1"/>
    </xf>
    <xf numFmtId="3" fontId="0" fillId="0" borderId="0" xfId="1" quotePrefix="1" applyNumberFormat="1" applyFont="1"/>
    <xf numFmtId="9" fontId="36" fillId="0" borderId="0" xfId="0" applyNumberFormat="1" applyFont="1" applyAlignment="1">
      <alignment readingOrder="1"/>
    </xf>
    <xf numFmtId="166" fontId="16" fillId="3" borderId="3"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164" fontId="0" fillId="0" borderId="0" xfId="0" quotePrefix="1" applyNumberFormat="1"/>
    <xf numFmtId="9" fontId="6" fillId="0" borderId="0" xfId="0" applyNumberFormat="1" applyFont="1"/>
    <xf numFmtId="165" fontId="6" fillId="0" borderId="0" xfId="1" applyNumberFormat="1" applyFont="1"/>
    <xf numFmtId="165" fontId="0" fillId="0" borderId="0" xfId="0" applyNumberFormat="1"/>
    <xf numFmtId="1" fontId="0" fillId="0" borderId="0" xfId="2" applyNumberFormat="1" applyFont="1" applyAlignment="1">
      <alignment horizontal="right"/>
    </xf>
    <xf numFmtId="43" fontId="0" fillId="0" borderId="0" xfId="0" applyNumberFormat="1" applyAlignment="1">
      <alignment horizontal="right"/>
    </xf>
    <xf numFmtId="10" fontId="16" fillId="0" borderId="3" xfId="0" applyNumberFormat="1" applyFont="1" applyBorder="1" applyAlignment="1">
      <alignment horizontal="center" vertical="center" wrapText="1"/>
    </xf>
    <xf numFmtId="0" fontId="39" fillId="0" borderId="0" xfId="0" applyFont="1" applyAlignment="1">
      <alignment vertical="center"/>
    </xf>
    <xf numFmtId="165" fontId="0" fillId="0" borderId="0" xfId="2" applyNumberFormat="1" applyFont="1" applyAlignment="1">
      <alignment horizontal="right"/>
    </xf>
    <xf numFmtId="3" fontId="12" fillId="2" borderId="1" xfId="0" applyNumberFormat="1" applyFont="1" applyFill="1" applyBorder="1" applyAlignment="1">
      <alignment horizontal="right" wrapText="1"/>
    </xf>
    <xf numFmtId="3" fontId="0" fillId="0" borderId="0" xfId="2" applyNumberFormat="1" applyFont="1" applyAlignment="1">
      <alignment horizontal="right"/>
    </xf>
    <xf numFmtId="3" fontId="0" fillId="0" borderId="0" xfId="1" applyNumberFormat="1" applyFont="1" applyFill="1"/>
    <xf numFmtId="165" fontId="33" fillId="0" borderId="0" xfId="0" applyNumberFormat="1" applyFont="1"/>
    <xf numFmtId="165" fontId="4" fillId="0" borderId="0" xfId="0" applyNumberFormat="1" applyFont="1"/>
    <xf numFmtId="166" fontId="4" fillId="0" borderId="0" xfId="0" applyNumberFormat="1" applyFont="1"/>
    <xf numFmtId="170" fontId="0" fillId="0" borderId="0" xfId="0" applyNumberFormat="1" applyAlignment="1">
      <alignment horizontal="right"/>
    </xf>
    <xf numFmtId="166" fontId="33" fillId="0" borderId="0" xfId="0" applyNumberFormat="1" applyFont="1"/>
    <xf numFmtId="0" fontId="4" fillId="0" borderId="0" xfId="0" applyFont="1"/>
    <xf numFmtId="164" fontId="33" fillId="0" borderId="0" xfId="0" applyNumberFormat="1" applyFont="1"/>
    <xf numFmtId="43" fontId="0" fillId="0" borderId="0" xfId="0" applyNumberFormat="1"/>
    <xf numFmtId="4" fontId="0" fillId="0" borderId="0" xfId="0" applyNumberFormat="1" applyAlignment="1">
      <alignment horizontal="right"/>
    </xf>
    <xf numFmtId="171" fontId="0" fillId="0" borderId="0" xfId="0" applyNumberFormat="1" applyAlignment="1">
      <alignment horizontal="right"/>
    </xf>
    <xf numFmtId="0" fontId="15" fillId="0" borderId="0" xfId="0" applyFont="1" applyAlignment="1">
      <alignment horizontal="right"/>
    </xf>
    <xf numFmtId="0" fontId="40" fillId="0" borderId="0" xfId="0" applyFont="1" applyAlignment="1">
      <alignment horizontal="right"/>
    </xf>
    <xf numFmtId="0" fontId="40" fillId="0" borderId="0" xfId="0" applyFont="1"/>
    <xf numFmtId="3" fontId="40" fillId="0" borderId="0" xfId="0" applyNumberFormat="1" applyFont="1"/>
    <xf numFmtId="9" fontId="40" fillId="0" borderId="0" xfId="2" applyFont="1"/>
    <xf numFmtId="172" fontId="0" fillId="0" borderId="0" xfId="1" applyNumberFormat="1" applyFont="1" applyAlignment="1">
      <alignment horizontal="right"/>
    </xf>
    <xf numFmtId="1" fontId="0" fillId="0" borderId="0" xfId="2" applyNumberFormat="1" applyFont="1" applyFill="1" applyAlignment="1">
      <alignment horizontal="right"/>
    </xf>
    <xf numFmtId="0" fontId="35" fillId="3" borderId="3" xfId="6" applyFont="1" applyFill="1" applyBorder="1" applyAlignment="1">
      <alignment horizontal="center" vertical="center" wrapText="1"/>
    </xf>
    <xf numFmtId="0" fontId="16" fillId="6" borderId="3" xfId="0" applyFont="1" applyFill="1" applyBorder="1" applyAlignment="1">
      <alignment horizontal="center" vertical="center" wrapText="1"/>
    </xf>
    <xf numFmtId="0" fontId="35" fillId="0" borderId="3" xfId="6" applyFont="1" applyBorder="1" applyAlignment="1">
      <alignment horizontal="center" vertical="center" wrapText="1"/>
    </xf>
    <xf numFmtId="0" fontId="23" fillId="8" borderId="3" xfId="0" applyFont="1" applyFill="1" applyBorder="1" applyAlignment="1">
      <alignment horizontal="left" vertical="center" wrapText="1"/>
    </xf>
    <xf numFmtId="0" fontId="23" fillId="8" borderId="3"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3" xfId="0" applyFont="1" applyFill="1" applyBorder="1" applyAlignment="1">
      <alignment horizontal="left" vertical="center" wrapText="1"/>
    </xf>
    <xf numFmtId="3" fontId="0" fillId="0" borderId="0" xfId="2" applyNumberFormat="1" applyFont="1" applyFill="1" applyAlignment="1">
      <alignment horizontal="right"/>
    </xf>
    <xf numFmtId="0" fontId="2" fillId="0" borderId="0" xfId="0" applyFont="1" applyAlignment="1">
      <alignment horizontal="right" wrapText="1"/>
    </xf>
    <xf numFmtId="164" fontId="4" fillId="0" borderId="0" xfId="0" applyNumberFormat="1" applyFont="1"/>
    <xf numFmtId="0" fontId="1" fillId="0" borderId="0" xfId="0" applyFont="1" applyAlignment="1">
      <alignment horizontal="right"/>
    </xf>
    <xf numFmtId="3" fontId="1" fillId="0" borderId="0" xfId="1" applyNumberFormat="1" applyFont="1" applyAlignment="1">
      <alignment horizontal="right"/>
    </xf>
    <xf numFmtId="9" fontId="1" fillId="0" borderId="0" xfId="0" applyNumberFormat="1" applyFont="1"/>
    <xf numFmtId="166" fontId="1" fillId="0" borderId="0" xfId="0" applyNumberFormat="1" applyFont="1"/>
    <xf numFmtId="166" fontId="16" fillId="5" borderId="3" xfId="0" applyNumberFormat="1" applyFont="1" applyFill="1" applyBorder="1" applyAlignment="1">
      <alignment horizontal="center" vertical="center" wrapText="1"/>
    </xf>
    <xf numFmtId="3" fontId="16" fillId="5" borderId="3" xfId="0" applyNumberFormat="1" applyFont="1" applyFill="1" applyBorder="1" applyAlignment="1">
      <alignment horizontal="center" vertical="center" wrapText="1"/>
    </xf>
    <xf numFmtId="0" fontId="1" fillId="0" borderId="0" xfId="0" applyFont="1"/>
    <xf numFmtId="43" fontId="1" fillId="0" borderId="0" xfId="0" applyNumberFormat="1" applyFont="1" applyAlignment="1">
      <alignment horizontal="right"/>
    </xf>
    <xf numFmtId="166" fontId="1" fillId="0" borderId="0" xfId="2" applyNumberFormat="1" applyFont="1" applyAlignment="1">
      <alignment horizontal="right"/>
    </xf>
    <xf numFmtId="9" fontId="4" fillId="0" borderId="0" xfId="0" applyNumberFormat="1" applyFont="1"/>
    <xf numFmtId="164" fontId="1" fillId="0" borderId="0" xfId="0" applyNumberFormat="1" applyFont="1"/>
    <xf numFmtId="165" fontId="1" fillId="0" borderId="0" xfId="1" applyNumberFormat="1" applyFont="1"/>
    <xf numFmtId="165" fontId="16" fillId="0" borderId="3" xfId="0" applyNumberFormat="1" applyFont="1" applyBorder="1" applyAlignment="1">
      <alignment horizontal="center" vertical="center" wrapText="1"/>
    </xf>
    <xf numFmtId="173" fontId="16" fillId="0" borderId="3" xfId="0" applyNumberFormat="1" applyFont="1" applyBorder="1" applyAlignment="1">
      <alignment horizontal="center" vertical="center" wrapText="1"/>
    </xf>
    <xf numFmtId="0" fontId="0" fillId="0" borderId="0" xfId="2" applyNumberFormat="1" applyFont="1"/>
    <xf numFmtId="9" fontId="16" fillId="6" borderId="3" xfId="0" applyNumberFormat="1" applyFont="1" applyFill="1" applyBorder="1" applyAlignment="1">
      <alignment horizontal="center" vertical="center" wrapText="1"/>
    </xf>
    <xf numFmtId="3" fontId="42" fillId="0" borderId="0" xfId="0" applyNumberFormat="1" applyFont="1" applyAlignment="1">
      <alignment horizontal="right"/>
    </xf>
    <xf numFmtId="0" fontId="24" fillId="0" borderId="0" xfId="0" applyFont="1" applyAlignment="1">
      <alignment horizontal="left" vertical="top" wrapText="1"/>
    </xf>
    <xf numFmtId="0" fontId="19" fillId="7" borderId="2" xfId="0" applyFont="1" applyFill="1" applyBorder="1" applyAlignment="1">
      <alignment horizontal="left" vertical="center" wrapText="1"/>
    </xf>
    <xf numFmtId="0" fontId="19" fillId="7" borderId="0" xfId="0" applyFont="1" applyFill="1" applyAlignment="1">
      <alignment horizontal="left" vertical="center" wrapText="1"/>
    </xf>
    <xf numFmtId="0" fontId="22"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30" fillId="0" borderId="0" xfId="0" applyFont="1" applyAlignment="1">
      <alignment horizontal="left" vertical="top" wrapText="1"/>
    </xf>
    <xf numFmtId="0" fontId="28" fillId="0" borderId="0" xfId="0" applyFont="1" applyAlignment="1">
      <alignment horizontal="left" vertical="top" wrapText="1"/>
    </xf>
  </cellXfs>
  <cellStyles count="8">
    <cellStyle name="Comma" xfId="1" builtinId="3"/>
    <cellStyle name="Hyperlink" xfId="6" builtinId="8"/>
    <cellStyle name="Normal" xfId="0" builtinId="0"/>
    <cellStyle name="Normal 2" xfId="4" xr:uid="{807952CB-4EC9-4FC1-A431-88BE4C9F3D5F}"/>
    <cellStyle name="Normal 2 2 5 2" xfId="3" xr:uid="{19AA50E7-925E-4330-805B-BDFB8F9D348C}"/>
    <cellStyle name="Normal 2 3" xfId="7" xr:uid="{1784A965-D687-4ACB-893A-88690C5C141B}"/>
    <cellStyle name="Normal 3" xfId="5" xr:uid="{0F780827-1719-4B6B-8B4C-10D661D1A661}"/>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3FF"/>
      <color rgb="FFFFFFFF"/>
      <color rgb="FF8CB9FF"/>
      <color rgb="FF00859B"/>
      <color rgb="FFDEE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9B7F-6095-4004-8E41-184DB30653EE}">
  <dimension ref="A1:F86"/>
  <sheetViews>
    <sheetView showGridLines="0" tabSelected="1" zoomScale="90" zoomScaleNormal="90" workbookViewId="0">
      <selection activeCell="A2" sqref="A2"/>
    </sheetView>
  </sheetViews>
  <sheetFormatPr defaultColWidth="8.5703125" defaultRowHeight="13.9"/>
  <cols>
    <col min="1" max="1" width="53" style="2" customWidth="1"/>
    <col min="2" max="2" width="13.5703125" style="2" customWidth="1"/>
    <col min="3" max="5" width="13.5703125" style="63" customWidth="1"/>
    <col min="6" max="6" width="121.42578125" style="2" customWidth="1"/>
    <col min="7" max="16384" width="8.5703125" style="2"/>
  </cols>
  <sheetData>
    <row r="1" spans="1:6" s="1" customFormat="1" ht="50.85" customHeight="1">
      <c r="A1" s="95" t="s">
        <v>0</v>
      </c>
      <c r="B1" s="34"/>
      <c r="C1" s="62"/>
      <c r="D1" s="62"/>
      <c r="E1" s="62"/>
      <c r="F1" s="34"/>
    </row>
    <row r="2" spans="1:6" s="3" customFormat="1">
      <c r="A2" s="2" t="s">
        <v>1</v>
      </c>
      <c r="B2" s="2"/>
      <c r="C2" s="63"/>
      <c r="D2" s="63"/>
      <c r="E2" s="63"/>
      <c r="F2" s="2"/>
    </row>
    <row r="3" spans="1:6" s="3" customFormat="1" ht="23.85" customHeight="1">
      <c r="A3" s="36" t="s">
        <v>2</v>
      </c>
      <c r="B3" s="36"/>
      <c r="C3" s="64"/>
      <c r="D3" s="64"/>
      <c r="E3" s="64"/>
      <c r="F3" s="36"/>
    </row>
    <row r="4" spans="1:6" s="4" customFormat="1" ht="96" customHeight="1">
      <c r="A4" s="144" t="s">
        <v>3</v>
      </c>
      <c r="B4" s="144"/>
      <c r="C4" s="144"/>
      <c r="D4" s="144"/>
      <c r="E4" s="144"/>
      <c r="F4" s="144"/>
    </row>
    <row r="5" spans="1:6" s="4" customFormat="1" ht="61.35" customHeight="1">
      <c r="A5" s="149" t="s">
        <v>4</v>
      </c>
      <c r="B5" s="150"/>
      <c r="C5" s="150"/>
      <c r="D5" s="150"/>
      <c r="E5" s="150"/>
      <c r="F5" s="150"/>
    </row>
    <row r="6" spans="1:6" s="33" customFormat="1" ht="31.35" customHeight="1">
      <c r="A6" s="36" t="s">
        <v>5</v>
      </c>
      <c r="B6" s="36"/>
      <c r="C6" s="64"/>
      <c r="D6" s="64"/>
      <c r="E6" s="64"/>
      <c r="F6" s="37"/>
    </row>
    <row r="7" spans="1:6" s="4" customFormat="1" ht="35.1" customHeight="1">
      <c r="A7" s="145" t="s">
        <v>6</v>
      </c>
      <c r="B7" s="146"/>
      <c r="C7" s="146"/>
      <c r="D7" s="146"/>
      <c r="E7" s="146"/>
      <c r="F7" s="146"/>
    </row>
    <row r="8" spans="1:6" s="4" customFormat="1" ht="41.1" customHeight="1">
      <c r="A8" s="120" t="s">
        <v>7</v>
      </c>
      <c r="B8" s="121" t="s">
        <v>8</v>
      </c>
      <c r="C8" s="121" t="s">
        <v>9</v>
      </c>
      <c r="D8" s="121" t="s">
        <v>10</v>
      </c>
      <c r="E8" s="121" t="s">
        <v>11</v>
      </c>
      <c r="F8" s="120" t="s">
        <v>12</v>
      </c>
    </row>
    <row r="9" spans="1:6" s="4" customFormat="1" ht="21" customHeight="1">
      <c r="A9" s="31" t="s">
        <v>13</v>
      </c>
      <c r="B9" s="117" t="s">
        <v>14</v>
      </c>
      <c r="C9" s="65"/>
      <c r="D9" s="65"/>
      <c r="E9" s="65"/>
      <c r="F9" s="46" t="s">
        <v>15</v>
      </c>
    </row>
    <row r="10" spans="1:6" s="4" customFormat="1" ht="21" customHeight="1">
      <c r="A10" s="32" t="s">
        <v>16</v>
      </c>
      <c r="B10" s="67" t="s">
        <v>17</v>
      </c>
      <c r="C10" s="66">
        <v>0.85</v>
      </c>
      <c r="D10" s="69" t="s">
        <v>18</v>
      </c>
      <c r="E10" s="142">
        <v>0.91</v>
      </c>
      <c r="F10" s="32" t="s">
        <v>19</v>
      </c>
    </row>
    <row r="11" spans="1:6" s="4" customFormat="1" ht="21" customHeight="1">
      <c r="A11" s="32" t="s">
        <v>20</v>
      </c>
      <c r="B11" s="118" t="s">
        <v>17</v>
      </c>
      <c r="C11" s="66">
        <v>0.78</v>
      </c>
      <c r="D11" s="69" t="s">
        <v>18</v>
      </c>
      <c r="E11" s="142">
        <v>0.78</v>
      </c>
      <c r="F11" s="32" t="s">
        <v>21</v>
      </c>
    </row>
    <row r="12" spans="1:6" s="4" customFormat="1" ht="21" customHeight="1">
      <c r="A12" s="32" t="s">
        <v>22</v>
      </c>
      <c r="B12" s="67" t="s">
        <v>17</v>
      </c>
      <c r="C12" s="66">
        <v>0.79</v>
      </c>
      <c r="D12" s="69" t="s">
        <v>18</v>
      </c>
      <c r="E12" s="142">
        <v>0.76</v>
      </c>
      <c r="F12" s="32" t="s">
        <v>21</v>
      </c>
    </row>
    <row r="13" spans="1:6" s="4" customFormat="1" ht="21" customHeight="1">
      <c r="A13" s="120" t="s">
        <v>23</v>
      </c>
      <c r="B13" s="122"/>
      <c r="C13" s="122"/>
      <c r="D13" s="122"/>
      <c r="E13" s="122"/>
      <c r="F13" s="123"/>
    </row>
    <row r="14" spans="1:6" s="4" customFormat="1" ht="21" customHeight="1">
      <c r="A14" s="31" t="s">
        <v>24</v>
      </c>
      <c r="B14" s="117" t="s">
        <v>25</v>
      </c>
      <c r="C14" s="86">
        <v>5.9</v>
      </c>
      <c r="D14" s="85" t="s">
        <v>26</v>
      </c>
      <c r="E14" s="86">
        <v>2.8</v>
      </c>
      <c r="F14" s="31"/>
    </row>
    <row r="15" spans="1:6" s="4" customFormat="1" ht="26.45">
      <c r="A15" s="31" t="s">
        <v>27</v>
      </c>
      <c r="B15" s="117" t="s">
        <v>28</v>
      </c>
      <c r="C15" s="86">
        <v>45.1</v>
      </c>
      <c r="D15" s="85" t="s">
        <v>26</v>
      </c>
      <c r="E15" s="86">
        <v>45.6</v>
      </c>
      <c r="F15" s="46" t="s">
        <v>29</v>
      </c>
    </row>
    <row r="16" spans="1:6" s="4" customFormat="1" ht="38.1" customHeight="1">
      <c r="A16" s="31" t="s">
        <v>30</v>
      </c>
      <c r="B16" s="117" t="s">
        <v>31</v>
      </c>
      <c r="C16" s="65"/>
      <c r="D16" s="70"/>
      <c r="E16" s="65"/>
      <c r="F16" s="46" t="s">
        <v>32</v>
      </c>
    </row>
    <row r="17" spans="1:6" s="4" customFormat="1" ht="21" customHeight="1">
      <c r="A17" s="32" t="s">
        <v>16</v>
      </c>
      <c r="B17" s="67" t="s">
        <v>17</v>
      </c>
      <c r="C17" s="66">
        <v>0.1</v>
      </c>
      <c r="D17" s="69" t="s">
        <v>26</v>
      </c>
      <c r="E17" s="142">
        <v>0.05</v>
      </c>
      <c r="F17" s="32" t="s">
        <v>33</v>
      </c>
    </row>
    <row r="18" spans="1:6" s="4" customFormat="1" ht="21" customHeight="1">
      <c r="A18" s="32" t="s">
        <v>20</v>
      </c>
      <c r="B18" s="67" t="s">
        <v>17</v>
      </c>
      <c r="C18" s="66">
        <v>0.14000000000000001</v>
      </c>
      <c r="D18" s="69" t="s">
        <v>26</v>
      </c>
      <c r="E18" s="142">
        <v>0.12</v>
      </c>
      <c r="F18" s="32" t="s">
        <v>34</v>
      </c>
    </row>
    <row r="19" spans="1:6" s="4" customFormat="1" ht="21" customHeight="1">
      <c r="A19" s="31" t="s">
        <v>35</v>
      </c>
      <c r="B19" s="117" t="s">
        <v>36</v>
      </c>
      <c r="C19" s="87">
        <v>26.1</v>
      </c>
      <c r="D19" s="85" t="s">
        <v>26</v>
      </c>
      <c r="E19" s="86">
        <v>30.5</v>
      </c>
      <c r="F19" s="31"/>
    </row>
    <row r="20" spans="1:6" s="4" customFormat="1" ht="21" customHeight="1">
      <c r="A20" s="32" t="s">
        <v>16</v>
      </c>
      <c r="B20" s="67" t="s">
        <v>17</v>
      </c>
      <c r="C20" s="67">
        <v>15.9</v>
      </c>
      <c r="D20" s="69" t="s">
        <v>26</v>
      </c>
      <c r="E20" s="67">
        <v>22.1</v>
      </c>
      <c r="F20" s="32"/>
    </row>
    <row r="21" spans="1:6" s="4" customFormat="1" ht="21" customHeight="1">
      <c r="A21" s="32" t="s">
        <v>20</v>
      </c>
      <c r="B21" s="67" t="s">
        <v>17</v>
      </c>
      <c r="C21" s="67">
        <v>56.7</v>
      </c>
      <c r="D21" s="69" t="s">
        <v>26</v>
      </c>
      <c r="E21" s="67">
        <v>61.3</v>
      </c>
      <c r="F21" s="32"/>
    </row>
    <row r="22" spans="1:6" s="4" customFormat="1" ht="21" customHeight="1">
      <c r="A22" s="32" t="s">
        <v>22</v>
      </c>
      <c r="B22" s="67" t="s">
        <v>17</v>
      </c>
      <c r="C22" s="67">
        <v>9.3000000000000007</v>
      </c>
      <c r="D22" s="69" t="s">
        <v>26</v>
      </c>
      <c r="E22" s="67">
        <v>9.6</v>
      </c>
      <c r="F22" s="32"/>
    </row>
    <row r="23" spans="1:6" s="4" customFormat="1" ht="21" customHeight="1">
      <c r="A23" s="31" t="s">
        <v>37</v>
      </c>
      <c r="B23" s="117" t="s">
        <v>38</v>
      </c>
      <c r="C23" s="86">
        <v>6.5</v>
      </c>
      <c r="D23" s="85" t="s">
        <v>26</v>
      </c>
      <c r="E23" s="86">
        <v>6.4</v>
      </c>
      <c r="F23" s="46"/>
    </row>
    <row r="24" spans="1:6" s="4" customFormat="1" ht="21" customHeight="1">
      <c r="A24" s="31" t="s">
        <v>39</v>
      </c>
      <c r="B24" s="65" t="s">
        <v>17</v>
      </c>
      <c r="C24" s="65"/>
      <c r="D24" s="70"/>
      <c r="E24" s="65"/>
      <c r="F24" s="46"/>
    </row>
    <row r="25" spans="1:6" s="4" customFormat="1" ht="21" customHeight="1">
      <c r="A25" s="32" t="s">
        <v>16</v>
      </c>
      <c r="B25" s="119" t="s">
        <v>40</v>
      </c>
      <c r="C25" s="66">
        <v>0.05</v>
      </c>
      <c r="D25" s="69" t="s">
        <v>26</v>
      </c>
      <c r="E25" s="71">
        <v>1.0999999999999999E-2</v>
      </c>
      <c r="F25" s="46"/>
    </row>
    <row r="26" spans="1:6" s="4" customFormat="1" ht="21" customHeight="1">
      <c r="A26" s="32" t="s">
        <v>20</v>
      </c>
      <c r="B26" s="119" t="s">
        <v>41</v>
      </c>
      <c r="C26" s="66">
        <v>0.05</v>
      </c>
      <c r="D26" s="69" t="s">
        <v>26</v>
      </c>
      <c r="E26" s="71">
        <v>3.1E-2</v>
      </c>
      <c r="F26" s="46"/>
    </row>
    <row r="27" spans="1:6" s="4" customFormat="1" ht="21" customHeight="1">
      <c r="A27" s="31" t="s">
        <v>42</v>
      </c>
      <c r="B27" s="31"/>
      <c r="C27" s="31"/>
      <c r="D27" s="31"/>
      <c r="E27" s="31"/>
      <c r="F27" s="31"/>
    </row>
    <row r="28" spans="1:6" s="4" customFormat="1" ht="21" customHeight="1">
      <c r="A28" s="32" t="s">
        <v>43</v>
      </c>
      <c r="B28" s="119" t="s">
        <v>44</v>
      </c>
      <c r="C28" s="67">
        <v>23.9</v>
      </c>
      <c r="D28" s="69" t="s">
        <v>26</v>
      </c>
      <c r="E28" s="67">
        <v>12.4</v>
      </c>
      <c r="F28" s="32"/>
    </row>
    <row r="29" spans="1:6" s="4" customFormat="1" ht="21" customHeight="1">
      <c r="A29" s="32" t="s">
        <v>45</v>
      </c>
      <c r="B29" s="119" t="s">
        <v>46</v>
      </c>
      <c r="C29" s="67">
        <v>58.8</v>
      </c>
      <c r="D29" s="69" t="s">
        <v>26</v>
      </c>
      <c r="E29" s="67">
        <v>53.8</v>
      </c>
      <c r="F29" s="32"/>
    </row>
    <row r="30" spans="1:6" s="4" customFormat="1" ht="21" customHeight="1">
      <c r="A30" s="120" t="s">
        <v>47</v>
      </c>
      <c r="B30" s="122"/>
      <c r="C30" s="122"/>
      <c r="D30" s="122"/>
      <c r="E30" s="122"/>
      <c r="F30" s="123"/>
    </row>
    <row r="31" spans="1:6" s="4" customFormat="1" ht="21" customHeight="1">
      <c r="A31" s="31" t="s">
        <v>48</v>
      </c>
      <c r="B31" s="65" t="s">
        <v>17</v>
      </c>
      <c r="C31" s="65"/>
      <c r="D31" s="65"/>
      <c r="E31" s="65"/>
      <c r="F31" s="31"/>
    </row>
    <row r="32" spans="1:6" s="4" customFormat="1" ht="21" customHeight="1">
      <c r="A32" s="32" t="s">
        <v>16</v>
      </c>
      <c r="B32" s="119" t="s">
        <v>49</v>
      </c>
      <c r="C32" s="66">
        <v>0.89</v>
      </c>
      <c r="D32" s="69" t="s">
        <v>18</v>
      </c>
      <c r="E32" s="131">
        <v>0.87839999999999996</v>
      </c>
      <c r="F32" s="32"/>
    </row>
    <row r="33" spans="1:6" s="4" customFormat="1" ht="21" customHeight="1">
      <c r="A33" s="32" t="s">
        <v>20</v>
      </c>
      <c r="B33" s="119" t="s">
        <v>50</v>
      </c>
      <c r="C33" s="66" t="s">
        <v>51</v>
      </c>
      <c r="D33" s="69" t="s">
        <v>18</v>
      </c>
      <c r="E33" s="71">
        <v>0.76600000000000001</v>
      </c>
      <c r="F33" s="32" t="s">
        <v>52</v>
      </c>
    </row>
    <row r="34" spans="1:6" ht="21" customHeight="1">
      <c r="A34" s="32" t="s">
        <v>22</v>
      </c>
      <c r="B34" s="119" t="s">
        <v>53</v>
      </c>
      <c r="C34" s="66">
        <v>0.9</v>
      </c>
      <c r="D34" s="69" t="s">
        <v>18</v>
      </c>
      <c r="E34" s="71">
        <v>0.90300000000000002</v>
      </c>
      <c r="F34" s="32" t="s">
        <v>54</v>
      </c>
    </row>
    <row r="35" spans="1:6" ht="21" customHeight="1">
      <c r="A35" s="31" t="s">
        <v>55</v>
      </c>
      <c r="B35" s="65" t="s">
        <v>17</v>
      </c>
      <c r="C35" s="65"/>
      <c r="D35" s="65"/>
      <c r="E35" s="65"/>
      <c r="F35" s="31"/>
    </row>
    <row r="36" spans="1:6" ht="21" customHeight="1">
      <c r="A36" s="32" t="s">
        <v>16</v>
      </c>
      <c r="B36" s="119" t="s">
        <v>56</v>
      </c>
      <c r="C36" s="71">
        <v>0.86499999999999999</v>
      </c>
      <c r="D36" s="69" t="s">
        <v>18</v>
      </c>
      <c r="E36" s="131">
        <v>0.90920000000000001</v>
      </c>
      <c r="F36" s="32" t="s">
        <v>57</v>
      </c>
    </row>
    <row r="37" spans="1:6" ht="21" customHeight="1">
      <c r="A37" s="32" t="s">
        <v>20</v>
      </c>
      <c r="B37" s="119" t="s">
        <v>58</v>
      </c>
      <c r="C37" s="66">
        <v>0.98</v>
      </c>
      <c r="D37" s="69" t="s">
        <v>18</v>
      </c>
      <c r="E37" s="71">
        <v>0.97199999999999998</v>
      </c>
      <c r="F37" s="32" t="s">
        <v>59</v>
      </c>
    </row>
    <row r="38" spans="1:6" ht="21" customHeight="1">
      <c r="A38" s="32" t="s">
        <v>45</v>
      </c>
      <c r="B38" s="119" t="s">
        <v>60</v>
      </c>
      <c r="C38" s="94">
        <v>0.99250000000000005</v>
      </c>
      <c r="D38" s="69" t="s">
        <v>18</v>
      </c>
      <c r="E38" s="94">
        <v>0.98219999999999996</v>
      </c>
      <c r="F38" s="32"/>
    </row>
    <row r="39" spans="1:6" ht="21" customHeight="1">
      <c r="A39" s="31" t="s">
        <v>61</v>
      </c>
      <c r="B39" s="117" t="s">
        <v>62</v>
      </c>
      <c r="C39" s="84">
        <v>0.97699999999999998</v>
      </c>
      <c r="D39" s="85" t="s">
        <v>18</v>
      </c>
      <c r="E39" s="84">
        <v>0.97699999999999998</v>
      </c>
      <c r="F39" s="31"/>
    </row>
    <row r="40" spans="1:6" ht="21" customHeight="1">
      <c r="A40" s="31" t="s">
        <v>63</v>
      </c>
      <c r="B40" s="117" t="s">
        <v>64</v>
      </c>
      <c r="C40" s="84">
        <v>0.94299999999999995</v>
      </c>
      <c r="D40" s="85" t="s">
        <v>18</v>
      </c>
      <c r="E40" s="84">
        <v>0.94699999999999995</v>
      </c>
      <c r="F40" s="31"/>
    </row>
    <row r="41" spans="1:6" ht="21" customHeight="1">
      <c r="A41" s="120" t="s">
        <v>65</v>
      </c>
      <c r="B41" s="122"/>
      <c r="C41" s="122"/>
      <c r="D41" s="122"/>
      <c r="E41" s="122"/>
      <c r="F41" s="123"/>
    </row>
    <row r="42" spans="1:6" ht="21" customHeight="1">
      <c r="A42" s="31" t="s">
        <v>66</v>
      </c>
      <c r="B42" s="65" t="s">
        <v>17</v>
      </c>
      <c r="C42" s="65"/>
      <c r="D42" s="65"/>
      <c r="E42" s="65"/>
      <c r="F42" s="31"/>
    </row>
    <row r="43" spans="1:6" ht="21" customHeight="1">
      <c r="A43" s="32" t="s">
        <v>16</v>
      </c>
      <c r="B43" s="119" t="s">
        <v>67</v>
      </c>
      <c r="C43" s="71">
        <v>0.98</v>
      </c>
      <c r="D43" s="69" t="s">
        <v>18</v>
      </c>
      <c r="E43" s="71">
        <v>0.96899999999999997</v>
      </c>
      <c r="F43" s="32" t="s">
        <v>68</v>
      </c>
    </row>
    <row r="44" spans="1:6" ht="21" customHeight="1">
      <c r="A44" s="32" t="s">
        <v>20</v>
      </c>
      <c r="B44" s="119" t="s">
        <v>69</v>
      </c>
      <c r="C44" s="71">
        <v>0.88</v>
      </c>
      <c r="D44" s="69" t="s">
        <v>18</v>
      </c>
      <c r="E44" s="71">
        <v>0.88100000000000001</v>
      </c>
      <c r="F44" s="32" t="s">
        <v>68</v>
      </c>
    </row>
    <row r="45" spans="1:6" ht="21" customHeight="1">
      <c r="A45" s="31" t="s">
        <v>70</v>
      </c>
      <c r="B45" s="65" t="s">
        <v>17</v>
      </c>
      <c r="C45" s="65"/>
      <c r="D45" s="65"/>
      <c r="E45" s="65"/>
      <c r="F45" s="31"/>
    </row>
    <row r="46" spans="1:6" ht="21" customHeight="1">
      <c r="A46" s="32" t="s">
        <v>20</v>
      </c>
      <c r="B46" s="119" t="s">
        <v>71</v>
      </c>
      <c r="C46" s="71">
        <v>0.93500000000000005</v>
      </c>
      <c r="D46" s="69" t="s">
        <v>18</v>
      </c>
      <c r="E46" s="71">
        <v>0.92400000000000004</v>
      </c>
      <c r="F46" s="32" t="s">
        <v>68</v>
      </c>
    </row>
    <row r="47" spans="1:6" ht="21" customHeight="1">
      <c r="A47" s="31" t="s">
        <v>72</v>
      </c>
      <c r="B47" s="117" t="s">
        <v>73</v>
      </c>
      <c r="C47" s="65"/>
      <c r="D47" s="65"/>
      <c r="E47" s="65"/>
      <c r="F47" s="46" t="s">
        <v>15</v>
      </c>
    </row>
    <row r="48" spans="1:6" ht="21" customHeight="1">
      <c r="A48" s="32" t="s">
        <v>16</v>
      </c>
      <c r="B48" s="67" t="s">
        <v>17</v>
      </c>
      <c r="C48" s="66">
        <v>0.71</v>
      </c>
      <c r="D48" s="69" t="s">
        <v>18</v>
      </c>
      <c r="E48" s="142">
        <v>0.72</v>
      </c>
      <c r="F48" s="32" t="s">
        <v>74</v>
      </c>
    </row>
    <row r="49" spans="1:6" ht="21" customHeight="1">
      <c r="A49" s="32" t="s">
        <v>20</v>
      </c>
      <c r="B49" s="67" t="s">
        <v>17</v>
      </c>
      <c r="C49" s="66">
        <v>0.71</v>
      </c>
      <c r="D49" s="69" t="s">
        <v>18</v>
      </c>
      <c r="E49" s="142">
        <v>0.68</v>
      </c>
      <c r="F49" s="32" t="s">
        <v>74</v>
      </c>
    </row>
    <row r="50" spans="1:6" ht="21" customHeight="1"/>
    <row r="51" spans="1:6" ht="21" customHeight="1"/>
    <row r="52" spans="1:6" s="4" customFormat="1" ht="35.1" customHeight="1">
      <c r="A52" s="147" t="s">
        <v>75</v>
      </c>
      <c r="B52" s="148"/>
      <c r="C52" s="148"/>
      <c r="D52" s="148"/>
      <c r="E52" s="148"/>
      <c r="F52" s="148"/>
    </row>
    <row r="53" spans="1:6" s="4" customFormat="1" ht="27" customHeight="1">
      <c r="A53" s="35" t="s">
        <v>76</v>
      </c>
      <c r="B53" s="35" t="s">
        <v>8</v>
      </c>
      <c r="C53" s="68" t="s">
        <v>77</v>
      </c>
      <c r="D53" s="68" t="s">
        <v>10</v>
      </c>
      <c r="E53" s="68"/>
      <c r="F53" s="35" t="s">
        <v>12</v>
      </c>
    </row>
    <row r="54" spans="1:6" s="4" customFormat="1" ht="24.6" customHeight="1">
      <c r="A54" s="31" t="s">
        <v>78</v>
      </c>
      <c r="B54" s="81" t="s">
        <v>79</v>
      </c>
      <c r="C54" s="86">
        <v>0</v>
      </c>
      <c r="D54" s="85" t="s">
        <v>26</v>
      </c>
      <c r="E54" s="86">
        <v>18</v>
      </c>
      <c r="F54" s="46" t="s">
        <v>80</v>
      </c>
    </row>
    <row r="55" spans="1:6" s="4" customFormat="1" ht="27" customHeight="1">
      <c r="A55" s="31" t="s">
        <v>81</v>
      </c>
      <c r="B55" s="31" t="s">
        <v>17</v>
      </c>
      <c r="C55" s="65"/>
      <c r="D55" s="65"/>
      <c r="E55" s="65"/>
      <c r="F55" s="75" t="s">
        <v>82</v>
      </c>
    </row>
    <row r="56" spans="1:6" s="4" customFormat="1" ht="21" customHeight="1">
      <c r="A56" s="32" t="s">
        <v>83</v>
      </c>
      <c r="B56" s="80" t="s">
        <v>84</v>
      </c>
      <c r="C56" s="67" t="s">
        <v>51</v>
      </c>
      <c r="D56" s="69" t="s">
        <v>26</v>
      </c>
      <c r="E56" s="140">
        <v>4</v>
      </c>
      <c r="F56" s="32"/>
    </row>
    <row r="57" spans="1:6" ht="21" customHeight="1">
      <c r="A57" s="32" t="s">
        <v>20</v>
      </c>
      <c r="B57" s="80" t="s">
        <v>44</v>
      </c>
      <c r="C57" s="67" t="s">
        <v>51</v>
      </c>
      <c r="D57" s="69" t="s">
        <v>26</v>
      </c>
      <c r="E57" s="140">
        <v>54.8</v>
      </c>
      <c r="F57" s="32"/>
    </row>
    <row r="58" spans="1:6" ht="21" customHeight="1">
      <c r="A58" s="32" t="s">
        <v>45</v>
      </c>
      <c r="B58" s="80" t="s">
        <v>46</v>
      </c>
      <c r="C58" s="67">
        <v>24.4</v>
      </c>
      <c r="D58" s="69" t="s">
        <v>26</v>
      </c>
      <c r="E58" s="140">
        <v>13.3</v>
      </c>
      <c r="F58" s="32"/>
    </row>
    <row r="59" spans="1:6" ht="21" customHeight="1">
      <c r="A59" s="31" t="s">
        <v>85</v>
      </c>
      <c r="B59" s="81" t="s">
        <v>86</v>
      </c>
      <c r="C59" s="65"/>
      <c r="D59" s="65"/>
      <c r="E59" s="65"/>
      <c r="F59" s="46"/>
    </row>
    <row r="60" spans="1:6" s="4" customFormat="1" ht="21" customHeight="1">
      <c r="A60" s="32" t="s">
        <v>83</v>
      </c>
      <c r="B60" s="32" t="s">
        <v>17</v>
      </c>
      <c r="C60" s="72">
        <v>29000</v>
      </c>
      <c r="D60" s="69" t="s">
        <v>18</v>
      </c>
      <c r="E60" s="132">
        <v>27444.6</v>
      </c>
      <c r="F60" s="32" t="s">
        <v>87</v>
      </c>
    </row>
    <row r="61" spans="1:6" ht="21" customHeight="1">
      <c r="A61" s="32" t="s">
        <v>20</v>
      </c>
      <c r="B61" s="32" t="s">
        <v>17</v>
      </c>
      <c r="C61" s="72">
        <v>6300</v>
      </c>
      <c r="D61" s="69" t="s">
        <v>18</v>
      </c>
      <c r="E61" s="72">
        <v>5931</v>
      </c>
      <c r="F61" s="32" t="s">
        <v>88</v>
      </c>
    </row>
    <row r="62" spans="1:6" ht="21" customHeight="1">
      <c r="A62" s="32" t="s">
        <v>45</v>
      </c>
      <c r="B62" s="32" t="s">
        <v>17</v>
      </c>
      <c r="C62" s="72">
        <v>24000</v>
      </c>
      <c r="D62" s="69" t="s">
        <v>18</v>
      </c>
      <c r="E62" s="72">
        <v>26571</v>
      </c>
      <c r="F62" s="32" t="s">
        <v>89</v>
      </c>
    </row>
    <row r="63" spans="1:6" s="4" customFormat="1" ht="27.6" customHeight="1">
      <c r="A63" s="35" t="s">
        <v>90</v>
      </c>
      <c r="B63" s="35" t="s">
        <v>8</v>
      </c>
      <c r="C63" s="68" t="s">
        <v>77</v>
      </c>
      <c r="D63" s="68" t="s">
        <v>10</v>
      </c>
      <c r="E63" s="68"/>
      <c r="F63" s="35" t="s">
        <v>12</v>
      </c>
    </row>
    <row r="64" spans="1:6" s="4" customFormat="1" ht="21" customHeight="1">
      <c r="A64" s="32" t="s">
        <v>91</v>
      </c>
      <c r="B64" s="80" t="s">
        <v>92</v>
      </c>
      <c r="C64" s="67" t="s">
        <v>51</v>
      </c>
      <c r="D64" s="69" t="s">
        <v>18</v>
      </c>
      <c r="E64" s="139">
        <v>194349882</v>
      </c>
      <c r="F64" s="32" t="s">
        <v>93</v>
      </c>
    </row>
    <row r="65" spans="1:6" s="4" customFormat="1" ht="21" customHeight="1">
      <c r="A65" s="32" t="s">
        <v>94</v>
      </c>
      <c r="B65" s="80" t="s">
        <v>95</v>
      </c>
      <c r="C65" s="67" t="s">
        <v>51</v>
      </c>
      <c r="D65" s="67" t="s">
        <v>51</v>
      </c>
      <c r="E65" s="139">
        <v>21903314</v>
      </c>
      <c r="F65" s="32" t="s">
        <v>96</v>
      </c>
    </row>
    <row r="66" spans="1:6" s="4" customFormat="1" ht="21" customHeight="1">
      <c r="A66" s="32" t="s">
        <v>97</v>
      </c>
      <c r="B66" s="80" t="s">
        <v>98</v>
      </c>
      <c r="C66" s="67" t="s">
        <v>51</v>
      </c>
      <c r="D66" s="67" t="s">
        <v>51</v>
      </c>
      <c r="E66" s="139">
        <v>131615145</v>
      </c>
      <c r="F66" s="32" t="s">
        <v>99</v>
      </c>
    </row>
    <row r="71" spans="1:6" ht="21" customHeight="1"/>
    <row r="72" spans="1:6" ht="21" customHeight="1"/>
    <row r="73" spans="1:6" ht="21" customHeight="1"/>
    <row r="74" spans="1:6" ht="21" customHeight="1"/>
    <row r="75" spans="1:6" ht="21" customHeight="1"/>
    <row r="76" spans="1:6" ht="19.350000000000001" customHeight="1"/>
    <row r="77" spans="1:6" ht="19.350000000000001" customHeight="1"/>
    <row r="78" spans="1:6" ht="19.350000000000001" customHeight="1"/>
    <row r="79" spans="1:6" ht="19.350000000000001" customHeight="1"/>
    <row r="80" spans="1:6" ht="19.350000000000001" customHeight="1"/>
    <row r="81" ht="19.350000000000001" customHeight="1"/>
    <row r="82" ht="19.350000000000001" customHeight="1"/>
    <row r="83" ht="19.350000000000001" customHeight="1"/>
    <row r="84" ht="19.350000000000001" customHeight="1"/>
    <row r="85" ht="19.350000000000001" customHeight="1"/>
    <row r="86" ht="19.350000000000001" customHeight="1"/>
  </sheetData>
  <mergeCells count="4">
    <mergeCell ref="A4:F4"/>
    <mergeCell ref="A7:F7"/>
    <mergeCell ref="A52:F52"/>
    <mergeCell ref="A5:F5"/>
  </mergeCells>
  <hyperlinks>
    <hyperlink ref="B19" location="CUSIN!A1" display="CUSIN" xr:uid="{B8904D5B-DFB0-4841-8AC8-6B3AC0A4202A}"/>
    <hyperlink ref="B9" location="SATIS!A1" display="SATIS" xr:uid="{57759DD9-4C69-4D9E-8D5C-6D3EF7FB4F67}"/>
    <hyperlink ref="B14" location="CRIME!A1" display="CRIME" xr:uid="{4AFDB281-627C-475E-838E-C4228CF178E1}"/>
    <hyperlink ref="B15" location="ASSAU!A1" display="ASSAU" xr:uid="{BD7492C3-9A74-42D6-A402-9FB65B36ED51}"/>
    <hyperlink ref="B16" location="SAFSA!A1" display="SAFSA" xr:uid="{25AA67D6-915C-4AEA-A2B2-6B883756F680}"/>
    <hyperlink ref="B23" location="EMPIN!A1" display="EMPIN" xr:uid="{80601703-C918-4F5B-9B20-95FF65D5EFD2}"/>
    <hyperlink ref="B25" location="RCROW!A1" display="RCROW" xr:uid="{42F6E087-280A-48D6-ADE4-C9DD1DD8193C}"/>
    <hyperlink ref="B26" location="BCROW!A1" display="BCROW" xr:uid="{01E8E366-EB04-456D-8D79-126DB6F8D3B0}"/>
    <hyperlink ref="B32" location="RAOTP!A1" display="RAOTP" xr:uid="{10861C8F-D1B6-4CFD-BFBD-8C0B476B686C}"/>
    <hyperlink ref="B33" location="BUOTP!A1" display="BUOTP" xr:uid="{663A0A67-2C9D-46D8-8E21-98284F46D837}"/>
    <hyperlink ref="B34" location="ACOTP!A1" display="ACOTP" xr:uid="{5B5497DD-87E0-440F-A13B-04C502E9E1E4}"/>
    <hyperlink ref="B36" location="RSDEL!A1" display="RSDEL" xr:uid="{03849C93-EED1-4927-98F5-1511A047ACC0}"/>
    <hyperlink ref="B37" location="BSDEL!A1" display="BSDEL" xr:uid="{35AB7DFA-EDE5-40C4-BB6A-8E62360D9BED}"/>
    <hyperlink ref="B38" location="ACMISS!A1" display="ACMISS" xr:uid="{8218AD12-E6E0-45B8-8FA3-9324BA4FD275}"/>
    <hyperlink ref="B39" location="ELAVA!A1" display="ELAVA" xr:uid="{F204FC1A-58FE-46ED-B2E2-26B9E789FEB1}"/>
    <hyperlink ref="B40" location="ESAVA!A1" display="ESAVA" xr:uid="{F4EE152C-9E43-42C1-8BB6-603E3243E143}"/>
    <hyperlink ref="B43" location="RACCU!A1" display="RACCU" xr:uid="{22936D81-A39A-43CC-86CB-F0EE3C44500C}"/>
    <hyperlink ref="B44" location="BACCU!A1" display="BACCU" xr:uid="{29F5D905-FA30-4C28-B8AE-8EB05AECF755}"/>
    <hyperlink ref="B46" location="BAVAL!A1" display="BAVAL" xr:uid="{04A3CEF2-0306-4088-9971-A7D6D1307546}"/>
    <hyperlink ref="B47" location="CLESA!A1" display="CLESA" xr:uid="{08853498-E972-4451-93C2-D494D21A38AE}"/>
    <hyperlink ref="B54" location="FATAL!A1" display="FATAL" xr:uid="{6B1B79CD-59A3-49CA-905D-A635C79C7D11}"/>
    <hyperlink ref="B56" location="RSAFE!A1" display="RSAFE" xr:uid="{D2092AA9-CDAD-45A0-95A5-6EA4320625B6}"/>
    <hyperlink ref="B57" location="BSAFE!A1" display="BSAFE" xr:uid="{7CD3E22B-E943-4016-A831-3DCC7AAA93FD}"/>
    <hyperlink ref="B58" location="ASAFE!A1" display="ASAFE" xr:uid="{1DA59DD4-8EF1-45EA-A136-8E6C0F1AB9E8}"/>
    <hyperlink ref="B59" location="RELIA!A1" display="RELIA" xr:uid="{52EA6002-8270-49BA-9B96-E59065952320}"/>
    <hyperlink ref="B64" location="RIDER!A1" display="RIDER" xr:uid="{23006299-DC28-40EE-A796-6DD0C9A25472}"/>
    <hyperlink ref="B65" location="EMPHR!A1" display="EMPHR" xr:uid="{42102506-B084-4AB2-8771-DCB5222E27CB}"/>
    <hyperlink ref="B66" location="REVMI!A1" display="REVMI" xr:uid="{D8E43ABE-A126-462F-9E4B-77DB7F01D11F}"/>
    <hyperlink ref="B28" location="BSAFE!A1" display="BSAFE" xr:uid="{3AFF236C-8C96-4184-BD2F-0679002D9101}"/>
    <hyperlink ref="B29" location="ASAFE!A1" display="ASAFE" xr:uid="{DB4C3D7C-E775-453D-9E7A-E4CD0631A027}"/>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5FC8-86E1-4808-8D86-61520B0D039F}">
  <dimension ref="A1:G71"/>
  <sheetViews>
    <sheetView zoomScale="85" zoomScaleNormal="85" workbookViewId="0">
      <pane ySplit="1" topLeftCell="A2" activePane="bottomLeft" state="frozen"/>
      <selection pane="bottomLeft"/>
    </sheetView>
  </sheetViews>
  <sheetFormatPr defaultColWidth="15.5703125" defaultRowHeight="14.45"/>
  <cols>
    <col min="1" max="2" width="15.5703125" style="5"/>
    <col min="3" max="3" width="16.5703125" style="5" bestFit="1" customWidth="1"/>
    <col min="4" max="16384" width="15.5703125" style="5"/>
  </cols>
  <sheetData>
    <row r="1" spans="1:5" s="7" customFormat="1" ht="48" customHeight="1">
      <c r="A1" s="6" t="s">
        <v>111</v>
      </c>
      <c r="B1" s="6" t="s">
        <v>112</v>
      </c>
      <c r="C1" s="6" t="s">
        <v>171</v>
      </c>
      <c r="D1" s="6" t="s">
        <v>172</v>
      </c>
      <c r="E1" s="6" t="s">
        <v>173</v>
      </c>
    </row>
    <row r="2" spans="1:5">
      <c r="A2" s="5">
        <v>2020</v>
      </c>
      <c r="B2" s="5" t="s">
        <v>122</v>
      </c>
      <c r="C2" s="30">
        <v>33634107.861499898</v>
      </c>
      <c r="D2" s="30">
        <v>632210.55049999896</v>
      </c>
      <c r="E2" s="14">
        <f>D2/C2</f>
        <v>1.8796709373215582E-2</v>
      </c>
    </row>
    <row r="3" spans="1:5">
      <c r="A3" s="5">
        <v>2020</v>
      </c>
      <c r="B3" s="5" t="s">
        <v>123</v>
      </c>
      <c r="C3" s="30">
        <v>36720453.373333298</v>
      </c>
      <c r="D3" s="30">
        <v>529916.50666666601</v>
      </c>
      <c r="E3" s="14">
        <f t="shared" ref="E3:E31" si="0">D3/C3</f>
        <v>1.4431099237230438E-2</v>
      </c>
    </row>
    <row r="4" spans="1:5">
      <c r="A4" s="5">
        <v>2020</v>
      </c>
      <c r="B4" s="5" t="s">
        <v>124</v>
      </c>
      <c r="C4" s="30">
        <v>46895282.493166603</v>
      </c>
      <c r="D4" s="30">
        <v>556777.85066666699</v>
      </c>
      <c r="E4" s="14">
        <f t="shared" si="0"/>
        <v>1.1872790205449738E-2</v>
      </c>
    </row>
    <row r="5" spans="1:5">
      <c r="A5" s="5">
        <v>2020</v>
      </c>
      <c r="B5" s="5" t="s">
        <v>125</v>
      </c>
      <c r="C5" s="30">
        <v>52637138.578833297</v>
      </c>
      <c r="D5" s="30">
        <v>712984.87983333203</v>
      </c>
      <c r="E5" s="14">
        <f t="shared" si="0"/>
        <v>1.3545281888100981E-2</v>
      </c>
    </row>
    <row r="6" spans="1:5">
      <c r="A6" s="5">
        <v>2020</v>
      </c>
      <c r="B6" s="5" t="s">
        <v>126</v>
      </c>
      <c r="C6" s="30">
        <v>47384086.355999999</v>
      </c>
      <c r="D6" s="30">
        <v>679630.42783333303</v>
      </c>
      <c r="E6" s="14">
        <f t="shared" si="0"/>
        <v>1.4343010071508427E-2</v>
      </c>
    </row>
    <row r="7" spans="1:5">
      <c r="A7" s="5">
        <v>2020</v>
      </c>
      <c r="B7" s="5" t="s">
        <v>127</v>
      </c>
      <c r="C7" s="30">
        <v>48031478.526333302</v>
      </c>
      <c r="D7" s="30">
        <v>570859.93550000002</v>
      </c>
      <c r="E7" s="14">
        <f t="shared" si="0"/>
        <v>1.1885121029264705E-2</v>
      </c>
    </row>
    <row r="8" spans="1:5">
      <c r="A8" s="5">
        <v>2021</v>
      </c>
      <c r="B8" s="5" t="s">
        <v>128</v>
      </c>
      <c r="C8" s="30">
        <v>41092060.187333301</v>
      </c>
      <c r="D8" s="30">
        <v>112836.924666666</v>
      </c>
      <c r="E8" s="14">
        <f t="shared" si="0"/>
        <v>2.7459544289640697E-3</v>
      </c>
    </row>
    <row r="9" spans="1:5">
      <c r="A9" s="5">
        <v>2021</v>
      </c>
      <c r="B9" s="5" t="s">
        <v>129</v>
      </c>
      <c r="C9" s="30">
        <v>38387447.532666601</v>
      </c>
      <c r="D9" s="30">
        <v>79125.598333333299</v>
      </c>
      <c r="E9" s="14">
        <f t="shared" si="0"/>
        <v>2.0612362482814134E-3</v>
      </c>
    </row>
    <row r="10" spans="1:5">
      <c r="A10" s="5">
        <v>2021</v>
      </c>
      <c r="B10" s="5" t="s">
        <v>130</v>
      </c>
      <c r="C10" s="30">
        <v>54108879.1153332</v>
      </c>
      <c r="D10" s="30">
        <v>135330.847666666</v>
      </c>
      <c r="E10" s="14">
        <f t="shared" si="0"/>
        <v>2.5010839233651095E-3</v>
      </c>
    </row>
    <row r="11" spans="1:5">
      <c r="A11" s="5">
        <v>2021</v>
      </c>
      <c r="B11" s="5" t="s">
        <v>131</v>
      </c>
      <c r="C11" s="30">
        <v>57358678.426666602</v>
      </c>
      <c r="D11" s="30">
        <v>148056.38783333299</v>
      </c>
      <c r="E11" s="14">
        <f t="shared" si="0"/>
        <v>2.5812377811776804E-3</v>
      </c>
    </row>
    <row r="12" spans="1:5">
      <c r="A12" s="5">
        <v>2021</v>
      </c>
      <c r="B12" s="5" t="s">
        <v>132</v>
      </c>
      <c r="C12" s="30">
        <v>60052367.887833402</v>
      </c>
      <c r="D12" s="30">
        <v>186793.02916666601</v>
      </c>
      <c r="E12" s="14">
        <f t="shared" si="0"/>
        <v>3.1105023121746084E-3</v>
      </c>
    </row>
    <row r="13" spans="1:5">
      <c r="A13" s="5">
        <v>2021</v>
      </c>
      <c r="B13" s="5" t="s">
        <v>133</v>
      </c>
      <c r="C13" s="30">
        <v>67001522.440999903</v>
      </c>
      <c r="D13" s="30">
        <v>183786.60033333299</v>
      </c>
      <c r="E13" s="14">
        <f t="shared" si="0"/>
        <v>2.7430212573926437E-3</v>
      </c>
    </row>
    <row r="14" spans="1:5">
      <c r="A14" s="5">
        <v>2021</v>
      </c>
      <c r="B14" s="5" t="s">
        <v>122</v>
      </c>
      <c r="C14" s="30">
        <v>71218392.953666598</v>
      </c>
      <c r="D14" s="30">
        <v>292016.93249999901</v>
      </c>
      <c r="E14" s="14">
        <f t="shared" si="0"/>
        <v>4.1003021886492153E-3</v>
      </c>
    </row>
    <row r="15" spans="1:5">
      <c r="A15" s="5">
        <v>2021</v>
      </c>
      <c r="B15" s="5" t="s">
        <v>123</v>
      </c>
      <c r="C15" s="30">
        <v>74706939.347166806</v>
      </c>
      <c r="D15" s="30">
        <v>430226.01483333303</v>
      </c>
      <c r="E15" s="14">
        <f t="shared" si="0"/>
        <v>5.7588494267453742E-3</v>
      </c>
    </row>
    <row r="16" spans="1:5">
      <c r="A16" s="5">
        <v>2021</v>
      </c>
      <c r="B16" s="5" t="s">
        <v>124</v>
      </c>
      <c r="C16" s="30">
        <v>81706525.879333407</v>
      </c>
      <c r="D16" s="30">
        <v>1214771.67516666</v>
      </c>
      <c r="E16" s="14">
        <f t="shared" si="0"/>
        <v>1.4867498796371179E-2</v>
      </c>
    </row>
    <row r="17" spans="1:5">
      <c r="A17" s="5">
        <v>2021</v>
      </c>
      <c r="B17" s="5" t="s">
        <v>125</v>
      </c>
      <c r="C17" s="30">
        <v>86431801.526500002</v>
      </c>
      <c r="D17" s="30">
        <v>1357071.1563333301</v>
      </c>
      <c r="E17" s="14">
        <f t="shared" si="0"/>
        <v>1.5701062946342173E-2</v>
      </c>
    </row>
    <row r="18" spans="1:5">
      <c r="A18" s="5">
        <v>2021</v>
      </c>
      <c r="B18" s="5" t="s">
        <v>126</v>
      </c>
      <c r="C18" s="30">
        <v>80840855.468166694</v>
      </c>
      <c r="D18" s="30">
        <v>1256876.48849999</v>
      </c>
      <c r="E18" s="14">
        <f t="shared" si="0"/>
        <v>1.5547540673848009E-2</v>
      </c>
    </row>
    <row r="19" spans="1:5">
      <c r="A19" s="5">
        <v>2021</v>
      </c>
      <c r="B19" s="5" t="s">
        <v>127</v>
      </c>
      <c r="C19" s="30">
        <v>77017341.917999998</v>
      </c>
      <c r="D19" s="30">
        <v>995905.61333333398</v>
      </c>
      <c r="E19" s="14">
        <f t="shared" si="0"/>
        <v>1.2930926834552015E-2</v>
      </c>
    </row>
    <row r="20" spans="1:5">
      <c r="A20" s="5">
        <v>2022</v>
      </c>
      <c r="B20" s="5" t="s">
        <v>128</v>
      </c>
      <c r="C20" s="30">
        <v>44182575.790166602</v>
      </c>
      <c r="D20" s="30">
        <v>1005456.40816666</v>
      </c>
      <c r="E20" s="14">
        <f t="shared" si="0"/>
        <v>2.2756853582774531E-2</v>
      </c>
    </row>
    <row r="21" spans="1:5">
      <c r="A21" s="5">
        <v>2022</v>
      </c>
      <c r="B21" s="5" t="s">
        <v>129</v>
      </c>
      <c r="C21" s="30">
        <v>63679806.559833199</v>
      </c>
      <c r="D21" s="30">
        <v>891921.25366666599</v>
      </c>
      <c r="E21" s="14">
        <f t="shared" si="0"/>
        <v>1.4006343640956598E-2</v>
      </c>
    </row>
    <row r="22" spans="1:5">
      <c r="A22" s="5">
        <v>2022</v>
      </c>
      <c r="B22" s="5" t="s">
        <v>130</v>
      </c>
      <c r="C22" s="30">
        <v>82196935.476000205</v>
      </c>
      <c r="D22" s="30">
        <v>1278174.00833333</v>
      </c>
      <c r="E22" s="14">
        <f t="shared" si="0"/>
        <v>1.5550141874894232E-2</v>
      </c>
    </row>
    <row r="23" spans="1:5">
      <c r="A23" s="5">
        <v>2022</v>
      </c>
      <c r="B23" s="5" t="s">
        <v>131</v>
      </c>
      <c r="C23" s="30">
        <v>82228093.288333401</v>
      </c>
      <c r="D23" s="30">
        <v>1265227.8306666601</v>
      </c>
      <c r="E23" s="14">
        <f t="shared" si="0"/>
        <v>1.5386807355852575E-2</v>
      </c>
    </row>
    <row r="24" spans="1:5">
      <c r="A24" s="5">
        <v>2022</v>
      </c>
      <c r="B24" s="5" t="s">
        <v>132</v>
      </c>
      <c r="C24" s="30">
        <v>85304211.168666705</v>
      </c>
      <c r="D24" s="30">
        <v>1657386.3265</v>
      </c>
      <c r="E24" s="14">
        <f t="shared" si="0"/>
        <v>1.9429126696019181E-2</v>
      </c>
    </row>
    <row r="25" spans="1:5">
      <c r="A25" s="5">
        <v>2022</v>
      </c>
      <c r="B25" s="5" t="s">
        <v>133</v>
      </c>
      <c r="C25" s="30">
        <v>87047752.559333295</v>
      </c>
      <c r="D25" s="30">
        <v>1438521.22916666</v>
      </c>
      <c r="E25" s="14">
        <f t="shared" si="0"/>
        <v>1.6525656169998626E-2</v>
      </c>
    </row>
    <row r="26" spans="1:5">
      <c r="A26" s="5">
        <v>2022</v>
      </c>
      <c r="B26" s="5" t="s">
        <v>122</v>
      </c>
      <c r="C26" s="30">
        <v>83285802.693166807</v>
      </c>
      <c r="D26" s="30">
        <v>1028603.82483333</v>
      </c>
      <c r="E26" s="14">
        <f t="shared" si="0"/>
        <v>1.2350290104338779E-2</v>
      </c>
    </row>
    <row r="27" spans="1:5">
      <c r="A27" s="5">
        <v>2022</v>
      </c>
      <c r="B27" s="5" t="s">
        <v>123</v>
      </c>
      <c r="C27" s="30">
        <v>93268360.226499602</v>
      </c>
      <c r="D27" s="30">
        <v>1370611.852</v>
      </c>
      <c r="E27" s="14">
        <f t="shared" si="0"/>
        <v>1.4695357017873022E-2</v>
      </c>
    </row>
    <row r="28" spans="1:5">
      <c r="A28" s="5">
        <v>2022</v>
      </c>
      <c r="B28" s="5" t="s">
        <v>124</v>
      </c>
      <c r="C28" s="30">
        <v>99463940.707166404</v>
      </c>
      <c r="D28" s="30">
        <v>3202120.15749999</v>
      </c>
      <c r="E28" s="14">
        <f t="shared" si="0"/>
        <v>3.2193779320763193E-2</v>
      </c>
    </row>
    <row r="29" spans="1:5">
      <c r="A29" s="5">
        <v>2022</v>
      </c>
      <c r="B29" s="5" t="s">
        <v>125</v>
      </c>
      <c r="C29" s="10">
        <v>99075928.999333099</v>
      </c>
      <c r="D29" s="10">
        <v>2909878.7485000002</v>
      </c>
      <c r="E29" s="14">
        <f t="shared" si="0"/>
        <v>2.937018888331178E-2</v>
      </c>
    </row>
    <row r="30" spans="1:5">
      <c r="A30" s="5">
        <v>2022</v>
      </c>
      <c r="B30" s="5" t="s">
        <v>126</v>
      </c>
      <c r="C30" s="10">
        <v>92753345.370999902</v>
      </c>
      <c r="D30" s="10">
        <v>2352861.4558333298</v>
      </c>
      <c r="E30" s="14">
        <f t="shared" si="0"/>
        <v>2.5366863550012411E-2</v>
      </c>
    </row>
    <row r="31" spans="1:5">
      <c r="A31" s="5">
        <v>2022</v>
      </c>
      <c r="B31" s="5" t="s">
        <v>127</v>
      </c>
      <c r="C31" s="10">
        <v>85995926.770333201</v>
      </c>
      <c r="D31" s="10">
        <v>1858473.2224999999</v>
      </c>
      <c r="E31" s="14">
        <f t="shared" si="0"/>
        <v>2.1611177323123336E-2</v>
      </c>
    </row>
    <row r="32" spans="1:5">
      <c r="A32" s="5">
        <v>2023</v>
      </c>
      <c r="B32" s="5" t="s">
        <v>128</v>
      </c>
      <c r="C32" s="10">
        <v>91629918.310333207</v>
      </c>
      <c r="D32" s="10">
        <v>2097338.60333332</v>
      </c>
      <c r="E32" s="14">
        <f>D32/C32</f>
        <v>2.2889233582311302E-2</v>
      </c>
    </row>
    <row r="33" spans="1:5">
      <c r="A33" s="5">
        <v>2023</v>
      </c>
      <c r="B33" s="5" t="s">
        <v>129</v>
      </c>
      <c r="C33" s="10">
        <v>85533775.875332996</v>
      </c>
      <c r="D33" s="10">
        <v>2090054.6814999999</v>
      </c>
      <c r="E33" s="14">
        <f>D33/C33</f>
        <v>2.4435431034241863E-2</v>
      </c>
    </row>
    <row r="34" spans="1:5">
      <c r="A34" s="5">
        <v>2023</v>
      </c>
      <c r="B34" s="5" t="s">
        <v>130</v>
      </c>
      <c r="C34" s="10">
        <v>100758410.814833</v>
      </c>
      <c r="D34" s="10">
        <v>2746454.30466667</v>
      </c>
      <c r="E34" s="14">
        <f>D34/C34</f>
        <v>2.7257816816046436E-2</v>
      </c>
    </row>
    <row r="35" spans="1:5">
      <c r="A35" s="5">
        <v>2023</v>
      </c>
      <c r="B35" s="5" t="s">
        <v>131</v>
      </c>
      <c r="C35" s="10">
        <v>96252254.456333101</v>
      </c>
      <c r="D35" s="10">
        <v>2494279.2678333302</v>
      </c>
      <c r="E35" s="14">
        <f t="shared" ref="E35:E52" si="1">D35/C35</f>
        <v>2.59139828144484E-2</v>
      </c>
    </row>
    <row r="36" spans="1:5">
      <c r="A36" s="5">
        <v>2023</v>
      </c>
      <c r="B36" s="5" t="s">
        <v>132</v>
      </c>
      <c r="C36" s="10">
        <v>105349058.81</v>
      </c>
      <c r="D36" s="10">
        <v>3269622.7041666601</v>
      </c>
      <c r="E36" s="14">
        <f t="shared" si="1"/>
        <v>3.1036088419769528E-2</v>
      </c>
    </row>
    <row r="37" spans="1:5">
      <c r="A37" s="5">
        <v>2023</v>
      </c>
      <c r="B37" s="5" t="s">
        <v>133</v>
      </c>
      <c r="C37" s="10">
        <v>99087589.890999794</v>
      </c>
      <c r="D37" s="10">
        <v>2522607.1753333299</v>
      </c>
      <c r="E37" s="14">
        <f t="shared" si="1"/>
        <v>2.5458356370442515E-2</v>
      </c>
    </row>
    <row r="38" spans="1:5">
      <c r="A38" s="5">
        <v>2023</v>
      </c>
      <c r="B38" s="5" t="s">
        <v>122</v>
      </c>
      <c r="C38" s="10">
        <v>94937444.652333304</v>
      </c>
      <c r="D38" s="10">
        <v>1911741.51016666</v>
      </c>
      <c r="E38" s="135">
        <f t="shared" si="1"/>
        <v>2.01368545063286E-2</v>
      </c>
    </row>
    <row r="39" spans="1:5">
      <c r="A39" s="5">
        <v>2023</v>
      </c>
      <c r="B39" s="5" t="s">
        <v>123</v>
      </c>
      <c r="C39" s="10">
        <v>103014002.50749899</v>
      </c>
      <c r="D39" s="10">
        <v>2434930.9749999898</v>
      </c>
      <c r="E39" s="135">
        <f t="shared" si="1"/>
        <v>2.3636893196366551E-2</v>
      </c>
    </row>
    <row r="40" spans="1:5">
      <c r="A40" s="5">
        <v>2023</v>
      </c>
      <c r="B40" s="5" t="s">
        <v>124</v>
      </c>
      <c r="C40" s="10">
        <v>110029148.02049901</v>
      </c>
      <c r="D40" s="10">
        <v>5419126.9161666604</v>
      </c>
      <c r="E40" s="135">
        <f t="shared" si="1"/>
        <v>4.9251739322357095E-2</v>
      </c>
    </row>
    <row r="41" spans="1:5">
      <c r="A41" s="5">
        <v>2023</v>
      </c>
      <c r="B41" s="5" t="s">
        <v>125</v>
      </c>
      <c r="C41" s="10">
        <v>117051079.470833</v>
      </c>
      <c r="D41" s="10">
        <v>5779860.0791666498</v>
      </c>
      <c r="E41" s="135">
        <f t="shared" si="1"/>
        <v>4.9378955796874013E-2</v>
      </c>
    </row>
    <row r="42" spans="1:5">
      <c r="A42" s="5">
        <v>2023</v>
      </c>
      <c r="B42" s="5" t="s">
        <v>126</v>
      </c>
      <c r="C42" s="10">
        <v>105720976.66383301</v>
      </c>
      <c r="D42" s="10">
        <v>4810458.5601666598</v>
      </c>
      <c r="E42" s="135">
        <f t="shared" si="1"/>
        <v>4.5501457818184446E-2</v>
      </c>
    </row>
    <row r="43" spans="1:5">
      <c r="A43" s="5">
        <v>2023</v>
      </c>
      <c r="B43" s="5" t="s">
        <v>127</v>
      </c>
      <c r="C43" s="10">
        <v>101384389.020666</v>
      </c>
      <c r="D43" s="10">
        <v>3698874.0369999902</v>
      </c>
      <c r="E43" s="135">
        <f t="shared" si="1"/>
        <v>3.6483664523993126E-2</v>
      </c>
    </row>
    <row r="44" spans="1:5">
      <c r="A44" s="5">
        <v>2024</v>
      </c>
      <c r="B44" s="5" t="s">
        <v>128</v>
      </c>
      <c r="C44" s="10">
        <v>98328707.555500105</v>
      </c>
      <c r="D44" s="10">
        <v>3672184.3908333299</v>
      </c>
      <c r="E44" s="135">
        <f t="shared" si="1"/>
        <v>3.7346004865981004E-2</v>
      </c>
    </row>
    <row r="45" spans="1:5">
      <c r="A45" s="5">
        <v>2024</v>
      </c>
      <c r="B45" s="5" t="s">
        <v>129</v>
      </c>
      <c r="C45" s="10">
        <v>108975086.36499999</v>
      </c>
      <c r="D45" s="10">
        <v>5017876.2374999998</v>
      </c>
      <c r="E45" s="135">
        <f t="shared" si="1"/>
        <v>4.6046086356776803E-2</v>
      </c>
    </row>
    <row r="46" spans="1:5">
      <c r="A46" s="5">
        <v>2024</v>
      </c>
      <c r="B46" s="5" t="s">
        <v>130</v>
      </c>
      <c r="C46" s="10">
        <v>109042576.241833</v>
      </c>
      <c r="D46" s="10">
        <v>3655374.5226666699</v>
      </c>
      <c r="E46" s="135">
        <f t="shared" si="1"/>
        <v>3.352245195087683E-2</v>
      </c>
    </row>
    <row r="47" spans="1:5">
      <c r="A47" s="5">
        <v>2024</v>
      </c>
      <c r="B47" s="5" t="s">
        <v>131</v>
      </c>
      <c r="C47" s="52">
        <v>109366034.419833</v>
      </c>
      <c r="D47" s="52">
        <v>3354352.0924999998</v>
      </c>
      <c r="E47" s="135">
        <f t="shared" si="1"/>
        <v>3.0670876111529782E-2</v>
      </c>
    </row>
    <row r="48" spans="1:5">
      <c r="A48" s="5">
        <v>2024</v>
      </c>
      <c r="B48" s="5" t="s">
        <v>132</v>
      </c>
      <c r="C48" s="52">
        <v>113774287.807166</v>
      </c>
      <c r="D48" s="52">
        <v>3999029.2683333298</v>
      </c>
      <c r="E48" s="135">
        <f t="shared" si="1"/>
        <v>3.5148796317769203E-2</v>
      </c>
    </row>
    <row r="49" spans="1:7">
      <c r="A49" s="5">
        <v>2024</v>
      </c>
      <c r="B49" s="5" t="s">
        <v>133</v>
      </c>
      <c r="C49" s="52">
        <v>104761201.891333</v>
      </c>
      <c r="D49" s="52">
        <v>3692760.5211666599</v>
      </c>
      <c r="E49" s="135">
        <f t="shared" si="1"/>
        <v>3.524931419741726E-2</v>
      </c>
    </row>
    <row r="50" spans="1:7">
      <c r="A50" s="5">
        <v>2024</v>
      </c>
      <c r="B50" s="5" t="s">
        <v>122</v>
      </c>
      <c r="C50" s="52">
        <v>103899258.416666</v>
      </c>
      <c r="D50" s="52">
        <v>2613053.8809999898</v>
      </c>
      <c r="E50" s="135">
        <f t="shared" si="1"/>
        <v>2.5149879997419133E-2</v>
      </c>
      <c r="G50" s="14"/>
    </row>
    <row r="51" spans="1:7">
      <c r="A51" s="5">
        <v>2024</v>
      </c>
      <c r="B51" s="5" t="s">
        <v>123</v>
      </c>
      <c r="C51" s="52">
        <v>106760500.535166</v>
      </c>
      <c r="D51" s="52">
        <v>2852219.838</v>
      </c>
      <c r="E51" s="135">
        <f t="shared" si="1"/>
        <v>2.6716059064002824E-2</v>
      </c>
    </row>
    <row r="52" spans="1:7">
      <c r="A52" s="5">
        <v>2024</v>
      </c>
      <c r="B52" s="5" t="s">
        <v>124</v>
      </c>
      <c r="C52" s="52">
        <v>110704909.58</v>
      </c>
      <c r="D52" s="52">
        <v>4662074.9400000004</v>
      </c>
      <c r="E52" s="135">
        <f t="shared" si="1"/>
        <v>4.2112630394508292E-2</v>
      </c>
    </row>
    <row r="53" spans="1:7">
      <c r="A53" s="5">
        <v>2024</v>
      </c>
      <c r="B53" s="5" t="s">
        <v>125</v>
      </c>
      <c r="C53" s="52">
        <v>119855799.09999999</v>
      </c>
      <c r="D53" s="52">
        <v>4865480.8899999997</v>
      </c>
      <c r="E53" s="135">
        <f t="shared" ref="E53:E58" si="2">D53/C53</f>
        <v>4.0594455391687427E-2</v>
      </c>
    </row>
    <row r="54" spans="1:7">
      <c r="A54" s="5">
        <v>2024</v>
      </c>
      <c r="B54" s="5" t="s">
        <v>126</v>
      </c>
      <c r="C54" s="52">
        <v>99324233.530000001</v>
      </c>
      <c r="D54" s="52">
        <v>3186937.29</v>
      </c>
      <c r="E54" s="135">
        <f t="shared" si="2"/>
        <v>3.2086200685731078E-2</v>
      </c>
    </row>
    <row r="55" spans="1:7">
      <c r="A55" s="5">
        <v>2024</v>
      </c>
      <c r="B55" s="5" t="s">
        <v>127</v>
      </c>
      <c r="C55" s="52">
        <v>94725389.340000004</v>
      </c>
      <c r="D55" s="52">
        <v>2532302.7000000002</v>
      </c>
      <c r="E55" s="135">
        <f t="shared" si="2"/>
        <v>2.6733093605039174E-2</v>
      </c>
    </row>
    <row r="56" spans="1:7">
      <c r="A56" s="5">
        <v>2025</v>
      </c>
      <c r="B56" s="5" t="s">
        <v>128</v>
      </c>
      <c r="C56" s="52">
        <v>82837634.730000004</v>
      </c>
      <c r="D56" s="52">
        <v>1984266.74</v>
      </c>
      <c r="E56" s="14">
        <f t="shared" si="2"/>
        <v>2.3953686587835289E-2</v>
      </c>
    </row>
    <row r="57" spans="1:7">
      <c r="A57" s="5">
        <v>2025</v>
      </c>
      <c r="B57" s="5" t="s">
        <v>129</v>
      </c>
      <c r="C57" s="52">
        <v>88070593.069999993</v>
      </c>
      <c r="D57" s="52">
        <v>2450270.12</v>
      </c>
      <c r="E57" s="14">
        <f t="shared" si="2"/>
        <v>2.7821660268058875E-2</v>
      </c>
    </row>
    <row r="58" spans="1:7">
      <c r="A58" s="5">
        <v>2025</v>
      </c>
      <c r="B58" s="5" t="s">
        <v>130</v>
      </c>
      <c r="C58" s="52">
        <v>106227015.73999999</v>
      </c>
      <c r="D58" s="52">
        <v>3766957.14</v>
      </c>
      <c r="E58" s="14">
        <f t="shared" si="2"/>
        <v>3.5461385352479079E-2</v>
      </c>
      <c r="G58" s="14"/>
    </row>
    <row r="59" spans="1:7">
      <c r="A59" s="5">
        <v>2025</v>
      </c>
      <c r="B59" s="5" t="s">
        <v>131</v>
      </c>
      <c r="C59" s="52">
        <v>109583241.88</v>
      </c>
      <c r="D59" s="52">
        <v>3631710.59</v>
      </c>
      <c r="E59" s="14">
        <f t="shared" ref="E59:E65" si="3">D59/C59</f>
        <v>3.314111289002504E-2</v>
      </c>
    </row>
    <row r="60" spans="1:7">
      <c r="A60" s="5">
        <v>2025</v>
      </c>
      <c r="B60" s="5" t="s">
        <v>132</v>
      </c>
      <c r="C60" s="13">
        <v>112616942</v>
      </c>
      <c r="D60" s="13">
        <v>3672564</v>
      </c>
      <c r="E60" s="14">
        <f t="shared" si="3"/>
        <v>3.261111458700415E-2</v>
      </c>
    </row>
    <row r="61" spans="1:7">
      <c r="A61" s="5">
        <v>2025</v>
      </c>
      <c r="B61" s="5" t="s">
        <v>133</v>
      </c>
      <c r="C61" s="18">
        <v>101258052.55</v>
      </c>
      <c r="D61" s="18">
        <v>2477316.81</v>
      </c>
      <c r="E61" s="14">
        <f t="shared" si="3"/>
        <v>2.4465380753562596E-2</v>
      </c>
    </row>
    <row r="62" spans="1:7">
      <c r="A62" s="5">
        <v>2025</v>
      </c>
      <c r="B62" s="5" t="s">
        <v>122</v>
      </c>
      <c r="C62" s="18">
        <v>104557017.73</v>
      </c>
      <c r="D62" s="18">
        <v>1982461.46</v>
      </c>
      <c r="E62" s="14">
        <f t="shared" si="3"/>
        <v>1.8960577711955747E-2</v>
      </c>
    </row>
    <row r="63" spans="1:7">
      <c r="A63" s="5">
        <v>2025</v>
      </c>
      <c r="B63" s="5" t="s">
        <v>123</v>
      </c>
      <c r="C63" s="10">
        <v>104486696.93000001</v>
      </c>
      <c r="D63" s="10">
        <v>1762340.03</v>
      </c>
      <c r="E63" s="14">
        <f t="shared" si="3"/>
        <v>1.6866645054160963E-2</v>
      </c>
    </row>
    <row r="64" spans="1:7">
      <c r="A64" s="5">
        <v>2025</v>
      </c>
      <c r="B64" s="5" t="s">
        <v>124</v>
      </c>
      <c r="C64" s="10">
        <v>110796769.31999999</v>
      </c>
      <c r="D64" s="10">
        <v>3343161.82</v>
      </c>
      <c r="E64" s="14">
        <f t="shared" si="3"/>
        <v>3.0173820414784638E-2</v>
      </c>
    </row>
    <row r="65" spans="1:5">
      <c r="A65" s="5">
        <v>2025</v>
      </c>
      <c r="B65" s="5" t="s">
        <v>125</v>
      </c>
      <c r="C65" s="18">
        <v>115766686.19</v>
      </c>
      <c r="D65" s="18">
        <v>3530872.44</v>
      </c>
      <c r="E65" s="14">
        <f t="shared" si="3"/>
        <v>3.049990075905791E-2</v>
      </c>
    </row>
    <row r="66" spans="1:5">
      <c r="A66" s="5">
        <v>2025</v>
      </c>
      <c r="B66" s="5" t="s">
        <v>126</v>
      </c>
      <c r="C66" s="18">
        <v>99220303.540000007</v>
      </c>
      <c r="D66" s="18">
        <v>2572162.62</v>
      </c>
      <c r="E66" s="14">
        <f t="shared" ref="E66:E71" si="4">D66/C66</f>
        <v>2.5923752782746223E-2</v>
      </c>
    </row>
    <row r="67" spans="1:5">
      <c r="A67" s="5">
        <v>2025</v>
      </c>
      <c r="B67" s="5" t="s">
        <v>127</v>
      </c>
      <c r="C67" s="18">
        <v>97560224.129999995</v>
      </c>
      <c r="D67" s="18">
        <v>2299303.08</v>
      </c>
      <c r="E67" s="14">
        <f t="shared" si="4"/>
        <v>2.3568038106761165E-2</v>
      </c>
    </row>
    <row r="68" spans="1:5">
      <c r="A68" s="5">
        <v>2026</v>
      </c>
      <c r="B68" s="5" t="s">
        <v>128</v>
      </c>
      <c r="C68" s="18">
        <v>83798304</v>
      </c>
      <c r="D68" s="18">
        <v>2268496</v>
      </c>
      <c r="E68" s="14">
        <f t="shared" si="4"/>
        <v>2.7070905874180939E-2</v>
      </c>
    </row>
    <row r="69" spans="1:5">
      <c r="A69" s="5">
        <v>2026</v>
      </c>
      <c r="B69" s="5" t="s">
        <v>129</v>
      </c>
      <c r="C69" s="18">
        <v>94150160</v>
      </c>
      <c r="D69" s="18">
        <v>3063472</v>
      </c>
      <c r="E69" s="14">
        <f t="shared" si="4"/>
        <v>3.253814969618745E-2</v>
      </c>
    </row>
    <row r="70" spans="1:5">
      <c r="A70" s="5">
        <v>2026</v>
      </c>
      <c r="B70" s="5" t="s">
        <v>130</v>
      </c>
      <c r="C70" s="18">
        <v>114286376</v>
      </c>
      <c r="D70" s="18">
        <v>3911951</v>
      </c>
      <c r="E70" s="14">
        <f t="shared" si="4"/>
        <v>3.4229373061929969E-2</v>
      </c>
    </row>
    <row r="71" spans="1:5">
      <c r="A71" s="5">
        <v>2026</v>
      </c>
      <c r="B71" s="5" t="s">
        <v>131</v>
      </c>
      <c r="C71" s="13">
        <v>115364278</v>
      </c>
      <c r="D71" s="13">
        <v>3381918</v>
      </c>
      <c r="E71" s="14">
        <f t="shared" si="4"/>
        <v>2.931512300540727E-2</v>
      </c>
    </row>
  </sheetData>
  <phoneticPr fontId="11" type="noConversion"/>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D4FD-8284-4D5E-B8E1-43CB3EAF9F63}">
  <dimension ref="A1:J75"/>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9" s="11" customFormat="1" ht="48" customHeight="1">
      <c r="A1" s="6" t="s">
        <v>111</v>
      </c>
      <c r="B1" s="6" t="s">
        <v>112</v>
      </c>
      <c r="C1" s="6" t="s">
        <v>174</v>
      </c>
      <c r="D1" s="6" t="s">
        <v>175</v>
      </c>
      <c r="E1" s="6" t="s">
        <v>176</v>
      </c>
      <c r="F1" s="6" t="s">
        <v>177</v>
      </c>
      <c r="G1" s="6" t="s">
        <v>178</v>
      </c>
      <c r="H1" s="6" t="s">
        <v>179</v>
      </c>
      <c r="I1" s="6" t="s">
        <v>180</v>
      </c>
    </row>
    <row r="2" spans="1:9">
      <c r="A2" s="5">
        <v>2020</v>
      </c>
      <c r="B2" s="5" t="s">
        <v>122</v>
      </c>
      <c r="C2">
        <v>0</v>
      </c>
      <c r="D2">
        <v>2</v>
      </c>
      <c r="E2">
        <v>0</v>
      </c>
      <c r="F2">
        <v>0</v>
      </c>
      <c r="G2">
        <v>0</v>
      </c>
      <c r="H2">
        <v>2</v>
      </c>
      <c r="I2" s="23">
        <v>10.6</v>
      </c>
    </row>
    <row r="3" spans="1:9">
      <c r="A3" s="5">
        <v>2020</v>
      </c>
      <c r="B3" s="5" t="s">
        <v>123</v>
      </c>
      <c r="C3">
        <v>1</v>
      </c>
      <c r="D3">
        <v>0</v>
      </c>
      <c r="E3">
        <v>0</v>
      </c>
      <c r="F3">
        <v>0</v>
      </c>
      <c r="G3">
        <v>0</v>
      </c>
      <c r="H3">
        <v>1</v>
      </c>
      <c r="I3" s="23">
        <v>2</v>
      </c>
    </row>
    <row r="4" spans="1:9">
      <c r="A4" s="5">
        <v>2020</v>
      </c>
      <c r="B4" s="5" t="s">
        <v>124</v>
      </c>
      <c r="C4">
        <v>1</v>
      </c>
      <c r="D4">
        <v>0</v>
      </c>
      <c r="E4">
        <v>0</v>
      </c>
      <c r="F4">
        <v>0</v>
      </c>
      <c r="G4">
        <v>1</v>
      </c>
      <c r="H4">
        <v>2</v>
      </c>
      <c r="I4" s="23">
        <v>2.7</v>
      </c>
    </row>
    <row r="5" spans="1:9">
      <c r="A5" s="5">
        <v>2020</v>
      </c>
      <c r="B5" s="5" t="s">
        <v>125</v>
      </c>
      <c r="C5">
        <v>1</v>
      </c>
      <c r="D5">
        <v>0</v>
      </c>
      <c r="E5">
        <v>0</v>
      </c>
      <c r="F5">
        <v>0</v>
      </c>
      <c r="G5">
        <v>1</v>
      </c>
      <c r="H5">
        <v>2</v>
      </c>
      <c r="I5" s="23">
        <v>2.8</v>
      </c>
    </row>
    <row r="6" spans="1:9">
      <c r="A6" s="5">
        <v>2020</v>
      </c>
      <c r="B6" s="5" t="s">
        <v>126</v>
      </c>
      <c r="C6">
        <v>0</v>
      </c>
      <c r="D6">
        <v>0</v>
      </c>
      <c r="E6">
        <v>0</v>
      </c>
      <c r="F6">
        <v>0</v>
      </c>
      <c r="G6">
        <v>2</v>
      </c>
      <c r="H6">
        <v>2</v>
      </c>
      <c r="I6" s="23">
        <v>3</v>
      </c>
    </row>
    <row r="7" spans="1:9">
      <c r="A7" s="5">
        <v>2020</v>
      </c>
      <c r="B7" s="5" t="s">
        <v>127</v>
      </c>
      <c r="C7">
        <v>2</v>
      </c>
      <c r="D7">
        <v>0</v>
      </c>
      <c r="E7">
        <v>0</v>
      </c>
      <c r="F7">
        <v>0</v>
      </c>
      <c r="G7">
        <v>1</v>
      </c>
      <c r="H7">
        <v>3</v>
      </c>
      <c r="I7" s="23">
        <v>4.2</v>
      </c>
    </row>
    <row r="8" spans="1:9">
      <c r="A8" s="5">
        <v>2021</v>
      </c>
      <c r="B8" s="5" t="s">
        <v>128</v>
      </c>
      <c r="C8">
        <v>0</v>
      </c>
      <c r="D8">
        <v>0</v>
      </c>
      <c r="E8">
        <v>0</v>
      </c>
      <c r="F8">
        <v>0</v>
      </c>
      <c r="G8">
        <v>1</v>
      </c>
      <c r="H8">
        <v>1</v>
      </c>
      <c r="I8" s="23">
        <v>1.5</v>
      </c>
    </row>
    <row r="9" spans="1:9">
      <c r="A9" s="5">
        <v>2021</v>
      </c>
      <c r="B9" s="5" t="s">
        <v>129</v>
      </c>
      <c r="C9">
        <v>1</v>
      </c>
      <c r="D9">
        <v>0</v>
      </c>
      <c r="E9">
        <v>0</v>
      </c>
      <c r="F9">
        <v>0</v>
      </c>
      <c r="G9">
        <v>1</v>
      </c>
      <c r="H9">
        <v>2</v>
      </c>
      <c r="I9" s="23">
        <v>3.2</v>
      </c>
    </row>
    <row r="10" spans="1:9">
      <c r="A10" s="5">
        <v>2021</v>
      </c>
      <c r="B10" s="5" t="s">
        <v>130</v>
      </c>
      <c r="C10">
        <v>3</v>
      </c>
      <c r="D10">
        <v>1</v>
      </c>
      <c r="E10">
        <v>0</v>
      </c>
      <c r="F10">
        <v>0</v>
      </c>
      <c r="G10">
        <v>1</v>
      </c>
      <c r="H10">
        <v>5</v>
      </c>
      <c r="I10" s="23">
        <v>7.1</v>
      </c>
    </row>
    <row r="11" spans="1:9">
      <c r="A11" s="5">
        <v>2021</v>
      </c>
      <c r="B11" s="5" t="s">
        <v>131</v>
      </c>
      <c r="C11">
        <v>0</v>
      </c>
      <c r="D11">
        <v>1</v>
      </c>
      <c r="E11">
        <v>0</v>
      </c>
      <c r="F11">
        <v>0</v>
      </c>
      <c r="G11">
        <v>1</v>
      </c>
      <c r="H11">
        <v>2</v>
      </c>
      <c r="I11" s="23">
        <v>3</v>
      </c>
    </row>
    <row r="12" spans="1:9">
      <c r="A12" s="5">
        <v>2021</v>
      </c>
      <c r="B12" s="5" t="s">
        <v>132</v>
      </c>
      <c r="C12">
        <v>3</v>
      </c>
      <c r="D12">
        <v>0</v>
      </c>
      <c r="E12">
        <v>0</v>
      </c>
      <c r="F12">
        <v>0</v>
      </c>
      <c r="G12">
        <v>2</v>
      </c>
      <c r="H12">
        <v>5</v>
      </c>
      <c r="I12" s="23">
        <v>7.9</v>
      </c>
    </row>
    <row r="13" spans="1:9">
      <c r="A13" s="5">
        <v>2021</v>
      </c>
      <c r="B13" s="5" t="s">
        <v>133</v>
      </c>
      <c r="C13">
        <v>2</v>
      </c>
      <c r="D13">
        <v>0</v>
      </c>
      <c r="E13">
        <v>0</v>
      </c>
      <c r="F13">
        <v>0</v>
      </c>
      <c r="G13">
        <v>0</v>
      </c>
      <c r="H13">
        <v>2</v>
      </c>
      <c r="I13" s="23">
        <v>3.1</v>
      </c>
    </row>
    <row r="14" spans="1:9">
      <c r="A14" s="5">
        <v>2021</v>
      </c>
      <c r="B14" s="5" t="s">
        <v>122</v>
      </c>
      <c r="C14">
        <v>0</v>
      </c>
      <c r="D14">
        <v>0</v>
      </c>
      <c r="E14">
        <v>0</v>
      </c>
      <c r="F14">
        <v>0</v>
      </c>
      <c r="G14">
        <v>0</v>
      </c>
      <c r="H14">
        <v>0</v>
      </c>
      <c r="I14" s="23">
        <v>0</v>
      </c>
    </row>
    <row r="15" spans="1:9">
      <c r="A15" s="5">
        <v>2021</v>
      </c>
      <c r="B15" s="5" t="s">
        <v>123</v>
      </c>
      <c r="C15">
        <v>0</v>
      </c>
      <c r="D15">
        <v>0</v>
      </c>
      <c r="E15">
        <v>0</v>
      </c>
      <c r="F15">
        <v>0</v>
      </c>
      <c r="G15">
        <v>0</v>
      </c>
      <c r="H15">
        <v>0</v>
      </c>
      <c r="I15" s="23">
        <v>0</v>
      </c>
    </row>
    <row r="16" spans="1:9">
      <c r="A16" s="5">
        <v>2021</v>
      </c>
      <c r="B16" s="5" t="s">
        <v>124</v>
      </c>
      <c r="C16">
        <v>0</v>
      </c>
      <c r="D16">
        <v>0</v>
      </c>
      <c r="E16">
        <v>0</v>
      </c>
      <c r="F16">
        <v>0</v>
      </c>
      <c r="G16">
        <v>0</v>
      </c>
      <c r="H16">
        <v>0</v>
      </c>
      <c r="I16" s="23">
        <v>0</v>
      </c>
    </row>
    <row r="17" spans="1:9">
      <c r="A17" s="5">
        <v>2021</v>
      </c>
      <c r="B17" s="5" t="s">
        <v>125</v>
      </c>
      <c r="C17">
        <v>0</v>
      </c>
      <c r="D17">
        <v>0</v>
      </c>
      <c r="E17">
        <v>0</v>
      </c>
      <c r="F17">
        <v>0</v>
      </c>
      <c r="G17">
        <v>0</v>
      </c>
      <c r="H17">
        <v>0</v>
      </c>
      <c r="I17" s="23">
        <v>0</v>
      </c>
    </row>
    <row r="18" spans="1:9">
      <c r="A18" s="5">
        <v>2021</v>
      </c>
      <c r="B18" s="5" t="s">
        <v>126</v>
      </c>
      <c r="C18">
        <v>0</v>
      </c>
      <c r="D18">
        <v>0</v>
      </c>
      <c r="E18">
        <v>1</v>
      </c>
      <c r="F18">
        <v>0</v>
      </c>
      <c r="G18">
        <v>1</v>
      </c>
      <c r="H18">
        <v>2</v>
      </c>
      <c r="I18" s="23">
        <v>6.4</v>
      </c>
    </row>
    <row r="19" spans="1:9">
      <c r="A19" s="5">
        <v>2021</v>
      </c>
      <c r="B19" s="5" t="s">
        <v>127</v>
      </c>
      <c r="C19">
        <v>0</v>
      </c>
      <c r="D19">
        <v>0</v>
      </c>
      <c r="E19">
        <v>0</v>
      </c>
      <c r="F19">
        <v>0</v>
      </c>
      <c r="G19">
        <v>0</v>
      </c>
      <c r="H19">
        <v>0</v>
      </c>
      <c r="I19" s="23">
        <v>0</v>
      </c>
    </row>
    <row r="20" spans="1:9">
      <c r="A20" s="5">
        <v>2022</v>
      </c>
      <c r="B20" s="5" t="s">
        <v>128</v>
      </c>
      <c r="C20">
        <v>2</v>
      </c>
      <c r="D20">
        <v>0</v>
      </c>
      <c r="E20">
        <v>0</v>
      </c>
      <c r="F20">
        <v>0</v>
      </c>
      <c r="G20">
        <v>0</v>
      </c>
      <c r="H20">
        <v>2</v>
      </c>
      <c r="I20" s="23">
        <v>8.9</v>
      </c>
    </row>
    <row r="21" spans="1:9">
      <c r="A21" s="5">
        <v>2022</v>
      </c>
      <c r="B21" s="5" t="s">
        <v>129</v>
      </c>
      <c r="C21">
        <v>1</v>
      </c>
      <c r="D21">
        <v>0</v>
      </c>
      <c r="E21">
        <v>1</v>
      </c>
      <c r="F21">
        <v>0</v>
      </c>
      <c r="G21">
        <v>1</v>
      </c>
      <c r="H21">
        <v>3</v>
      </c>
      <c r="I21" s="23">
        <v>15.2</v>
      </c>
    </row>
    <row r="22" spans="1:9">
      <c r="A22" s="5">
        <v>2022</v>
      </c>
      <c r="B22" s="5" t="s">
        <v>130</v>
      </c>
      <c r="C22">
        <v>1</v>
      </c>
      <c r="D22">
        <v>0</v>
      </c>
      <c r="E22">
        <v>0</v>
      </c>
      <c r="F22">
        <v>0</v>
      </c>
      <c r="G22">
        <v>0</v>
      </c>
      <c r="H22">
        <v>1</v>
      </c>
      <c r="I22" s="23">
        <v>2.5</v>
      </c>
    </row>
    <row r="23" spans="1:9">
      <c r="A23" s="5">
        <v>2022</v>
      </c>
      <c r="B23" s="5" t="s">
        <v>131</v>
      </c>
      <c r="C23">
        <v>0</v>
      </c>
      <c r="D23">
        <v>0</v>
      </c>
      <c r="E23">
        <v>2</v>
      </c>
      <c r="F23">
        <v>0</v>
      </c>
      <c r="G23">
        <v>1</v>
      </c>
      <c r="H23">
        <v>3</v>
      </c>
      <c r="I23" s="23">
        <v>7.6</v>
      </c>
    </row>
    <row r="24" spans="1:9">
      <c r="A24" s="5">
        <v>2022</v>
      </c>
      <c r="B24" s="5" t="s">
        <v>132</v>
      </c>
      <c r="C24">
        <v>2</v>
      </c>
      <c r="D24">
        <v>0</v>
      </c>
      <c r="E24">
        <v>0</v>
      </c>
      <c r="F24">
        <v>0</v>
      </c>
      <c r="G24">
        <v>1</v>
      </c>
      <c r="H24">
        <v>3</v>
      </c>
      <c r="I24" s="23">
        <v>7.2</v>
      </c>
    </row>
    <row r="25" spans="1:9">
      <c r="A25" s="5">
        <v>2022</v>
      </c>
      <c r="B25" s="5" t="s">
        <v>133</v>
      </c>
      <c r="C25">
        <v>0</v>
      </c>
      <c r="D25">
        <v>0</v>
      </c>
      <c r="E25">
        <v>0</v>
      </c>
      <c r="F25">
        <v>0</v>
      </c>
      <c r="G25">
        <v>1</v>
      </c>
      <c r="H25">
        <v>1</v>
      </c>
      <c r="I25" s="23">
        <v>2.4</v>
      </c>
    </row>
    <row r="26" spans="1:9">
      <c r="A26" s="5">
        <v>2022</v>
      </c>
      <c r="B26" s="5" t="s">
        <v>122</v>
      </c>
      <c r="C26">
        <v>0</v>
      </c>
      <c r="D26">
        <v>0</v>
      </c>
      <c r="E26">
        <v>2</v>
      </c>
      <c r="F26">
        <v>1</v>
      </c>
      <c r="G26">
        <v>1</v>
      </c>
      <c r="H26">
        <v>4</v>
      </c>
      <c r="I26" s="23">
        <v>9.6</v>
      </c>
    </row>
    <row r="27" spans="1:9">
      <c r="A27" s="5">
        <v>2022</v>
      </c>
      <c r="B27" s="5" t="s">
        <v>123</v>
      </c>
      <c r="C27">
        <v>1</v>
      </c>
      <c r="D27">
        <v>1</v>
      </c>
      <c r="E27">
        <v>0</v>
      </c>
      <c r="F27">
        <v>1</v>
      </c>
      <c r="G27">
        <v>0</v>
      </c>
      <c r="H27">
        <v>3</v>
      </c>
      <c r="I27" s="23">
        <v>6.5</v>
      </c>
    </row>
    <row r="28" spans="1:9">
      <c r="A28" s="5">
        <v>2022</v>
      </c>
      <c r="B28" s="5" t="s">
        <v>124</v>
      </c>
      <c r="C28">
        <v>0</v>
      </c>
      <c r="D28">
        <v>3</v>
      </c>
      <c r="E28">
        <v>2</v>
      </c>
      <c r="F28">
        <v>0</v>
      </c>
      <c r="G28">
        <v>0</v>
      </c>
      <c r="H28">
        <v>5</v>
      </c>
      <c r="I28" s="23">
        <v>10.199999999999999</v>
      </c>
    </row>
    <row r="29" spans="1:9">
      <c r="A29" s="5">
        <v>2022</v>
      </c>
      <c r="B29" s="5" t="s">
        <v>125</v>
      </c>
      <c r="C29">
        <v>2</v>
      </c>
      <c r="D29">
        <v>1</v>
      </c>
      <c r="E29">
        <v>0</v>
      </c>
      <c r="F29">
        <v>0</v>
      </c>
      <c r="G29">
        <v>0</v>
      </c>
      <c r="H29">
        <v>3</v>
      </c>
      <c r="I29" s="23">
        <v>5.4</v>
      </c>
    </row>
    <row r="30" spans="1:9">
      <c r="A30" s="5">
        <v>2022</v>
      </c>
      <c r="B30" s="5" t="s">
        <v>126</v>
      </c>
      <c r="C30">
        <v>0</v>
      </c>
      <c r="D30">
        <v>0</v>
      </c>
      <c r="E30">
        <v>2</v>
      </c>
      <c r="F30">
        <v>0</v>
      </c>
      <c r="G30">
        <v>0</v>
      </c>
      <c r="H30">
        <v>2</v>
      </c>
      <c r="I30" s="23">
        <v>3.4</v>
      </c>
    </row>
    <row r="31" spans="1:9">
      <c r="A31" s="5">
        <v>2022</v>
      </c>
      <c r="B31" s="5" t="s">
        <v>127</v>
      </c>
      <c r="C31">
        <v>1</v>
      </c>
      <c r="D31">
        <v>0</v>
      </c>
      <c r="E31">
        <v>2</v>
      </c>
      <c r="F31">
        <v>0</v>
      </c>
      <c r="G31">
        <v>0</v>
      </c>
      <c r="H31">
        <v>3</v>
      </c>
      <c r="I31" s="23">
        <v>4.8</v>
      </c>
    </row>
    <row r="32" spans="1:9">
      <c r="A32" s="5">
        <v>2023</v>
      </c>
      <c r="B32" s="5" t="s">
        <v>128</v>
      </c>
      <c r="C32">
        <v>0</v>
      </c>
      <c r="D32">
        <v>0</v>
      </c>
      <c r="E32">
        <v>1</v>
      </c>
      <c r="F32">
        <v>0</v>
      </c>
      <c r="G32">
        <v>1</v>
      </c>
      <c r="H32">
        <v>2</v>
      </c>
      <c r="I32" s="23">
        <v>3</v>
      </c>
    </row>
    <row r="33" spans="1:9">
      <c r="A33" s="5">
        <v>2023</v>
      </c>
      <c r="B33" s="5" t="s">
        <v>129</v>
      </c>
      <c r="C33">
        <v>1</v>
      </c>
      <c r="D33">
        <v>0</v>
      </c>
      <c r="E33">
        <v>2</v>
      </c>
      <c r="F33">
        <v>1</v>
      </c>
      <c r="G33">
        <v>0</v>
      </c>
      <c r="H33">
        <v>4</v>
      </c>
      <c r="I33" s="23">
        <v>8.1</v>
      </c>
    </row>
    <row r="34" spans="1:9">
      <c r="A34" s="5">
        <v>2023</v>
      </c>
      <c r="B34" s="5" t="s">
        <v>130</v>
      </c>
      <c r="C34">
        <v>1</v>
      </c>
      <c r="D34">
        <v>0</v>
      </c>
      <c r="E34">
        <v>2</v>
      </c>
      <c r="F34">
        <v>0</v>
      </c>
      <c r="G34">
        <v>0</v>
      </c>
      <c r="H34">
        <v>3</v>
      </c>
      <c r="I34">
        <v>4.0999999999999996</v>
      </c>
    </row>
    <row r="35" spans="1:9">
      <c r="A35" s="5">
        <v>2023</v>
      </c>
      <c r="B35" s="5" t="s">
        <v>131</v>
      </c>
      <c r="C35">
        <v>4</v>
      </c>
      <c r="D35">
        <v>1</v>
      </c>
      <c r="E35">
        <v>1</v>
      </c>
      <c r="F35">
        <v>0</v>
      </c>
      <c r="G35">
        <v>0</v>
      </c>
      <c r="H35">
        <v>6</v>
      </c>
      <c r="I35">
        <v>8.1999999999999993</v>
      </c>
    </row>
    <row r="36" spans="1:9">
      <c r="A36" s="5">
        <v>2023</v>
      </c>
      <c r="B36" s="5" t="s">
        <v>132</v>
      </c>
      <c r="C36">
        <v>4</v>
      </c>
      <c r="D36">
        <v>0</v>
      </c>
      <c r="E36">
        <v>0</v>
      </c>
      <c r="F36">
        <v>0</v>
      </c>
      <c r="G36">
        <v>1</v>
      </c>
      <c r="H36">
        <v>5</v>
      </c>
      <c r="I36">
        <v>6.8</v>
      </c>
    </row>
    <row r="37" spans="1:9">
      <c r="A37" s="5">
        <v>2023</v>
      </c>
      <c r="B37" s="5" t="s">
        <v>133</v>
      </c>
      <c r="C37">
        <v>2</v>
      </c>
      <c r="D37">
        <v>1</v>
      </c>
      <c r="E37">
        <v>0</v>
      </c>
      <c r="F37">
        <v>0</v>
      </c>
      <c r="G37">
        <v>0</v>
      </c>
      <c r="H37">
        <v>3</v>
      </c>
      <c r="I37">
        <v>3.8</v>
      </c>
    </row>
    <row r="38" spans="1:9">
      <c r="A38" s="5">
        <v>2023</v>
      </c>
      <c r="B38" s="5" t="s">
        <v>122</v>
      </c>
      <c r="C38">
        <v>1</v>
      </c>
      <c r="D38">
        <v>1</v>
      </c>
      <c r="E38">
        <v>4</v>
      </c>
      <c r="F38">
        <v>0</v>
      </c>
      <c r="G38">
        <v>0</v>
      </c>
      <c r="H38">
        <v>6</v>
      </c>
      <c r="I38">
        <v>7.2</v>
      </c>
    </row>
    <row r="39" spans="1:9">
      <c r="A39" s="5">
        <v>2023</v>
      </c>
      <c r="B39" s="5" t="s">
        <v>123</v>
      </c>
      <c r="C39">
        <v>2</v>
      </c>
      <c r="D39">
        <v>1</v>
      </c>
      <c r="E39">
        <v>1</v>
      </c>
      <c r="F39">
        <v>0</v>
      </c>
      <c r="G39">
        <v>0</v>
      </c>
      <c r="H39">
        <v>4</v>
      </c>
      <c r="I39">
        <v>4.9000000000000004</v>
      </c>
    </row>
    <row r="40" spans="1:9">
      <c r="A40" s="5">
        <v>2023</v>
      </c>
      <c r="B40" s="5" t="s">
        <v>124</v>
      </c>
      <c r="C40">
        <v>0</v>
      </c>
      <c r="D40">
        <v>1</v>
      </c>
      <c r="E40">
        <v>0</v>
      </c>
      <c r="F40">
        <v>0</v>
      </c>
      <c r="G40">
        <v>0</v>
      </c>
      <c r="H40">
        <v>1</v>
      </c>
      <c r="I40">
        <v>1.2</v>
      </c>
    </row>
    <row r="41" spans="1:9">
      <c r="A41" s="5">
        <v>2023</v>
      </c>
      <c r="B41" s="5" t="s">
        <v>125</v>
      </c>
      <c r="C41">
        <v>0</v>
      </c>
      <c r="D41">
        <v>0</v>
      </c>
      <c r="E41">
        <v>1</v>
      </c>
      <c r="F41">
        <v>0</v>
      </c>
      <c r="G41">
        <v>0</v>
      </c>
      <c r="H41">
        <v>1</v>
      </c>
      <c r="I41">
        <v>1.2</v>
      </c>
    </row>
    <row r="42" spans="1:9">
      <c r="A42" s="5">
        <v>2023</v>
      </c>
      <c r="B42" s="5" t="s">
        <v>126</v>
      </c>
      <c r="C42">
        <v>1</v>
      </c>
      <c r="D42">
        <v>0</v>
      </c>
      <c r="E42">
        <v>0</v>
      </c>
      <c r="F42">
        <v>0</v>
      </c>
      <c r="G42">
        <v>0</v>
      </c>
      <c r="H42">
        <v>1</v>
      </c>
      <c r="I42">
        <v>1.2</v>
      </c>
    </row>
    <row r="43" spans="1:9">
      <c r="A43" s="5">
        <v>2023</v>
      </c>
      <c r="B43" s="5" t="s">
        <v>127</v>
      </c>
      <c r="C43">
        <v>0</v>
      </c>
      <c r="D43">
        <v>2</v>
      </c>
      <c r="E43">
        <v>0</v>
      </c>
      <c r="F43">
        <v>0</v>
      </c>
      <c r="G43">
        <v>0</v>
      </c>
      <c r="H43">
        <v>2</v>
      </c>
      <c r="I43">
        <v>2.4</v>
      </c>
    </row>
    <row r="44" spans="1:9">
      <c r="A44" s="5">
        <v>2024</v>
      </c>
      <c r="B44" s="5" t="s">
        <v>128</v>
      </c>
      <c r="C44">
        <v>2</v>
      </c>
      <c r="D44">
        <v>0</v>
      </c>
      <c r="E44">
        <v>0</v>
      </c>
      <c r="F44">
        <v>0</v>
      </c>
      <c r="G44">
        <v>0</v>
      </c>
      <c r="H44">
        <v>2</v>
      </c>
      <c r="I44">
        <v>2.2999999999999998</v>
      </c>
    </row>
    <row r="45" spans="1:9">
      <c r="A45" s="5">
        <v>2024</v>
      </c>
      <c r="B45" s="5" t="s">
        <v>129</v>
      </c>
      <c r="C45">
        <v>1</v>
      </c>
      <c r="D45">
        <v>0</v>
      </c>
      <c r="E45">
        <v>1</v>
      </c>
      <c r="F45">
        <v>0</v>
      </c>
      <c r="G45">
        <v>1</v>
      </c>
      <c r="H45">
        <v>3</v>
      </c>
      <c r="I45">
        <v>3.9</v>
      </c>
    </row>
    <row r="46" spans="1:9">
      <c r="A46" s="5">
        <v>2024</v>
      </c>
      <c r="B46" s="5" t="s">
        <v>130</v>
      </c>
      <c r="C46">
        <v>0</v>
      </c>
      <c r="D46">
        <v>0</v>
      </c>
      <c r="E46">
        <v>0</v>
      </c>
      <c r="F46">
        <v>0</v>
      </c>
      <c r="G46">
        <v>1</v>
      </c>
      <c r="H46">
        <v>1</v>
      </c>
      <c r="I46">
        <v>1.2</v>
      </c>
    </row>
    <row r="47" spans="1:9">
      <c r="A47" s="5">
        <v>2024</v>
      </c>
      <c r="B47" s="5" t="s">
        <v>131</v>
      </c>
      <c r="C47">
        <v>3</v>
      </c>
      <c r="D47">
        <v>1</v>
      </c>
      <c r="E47">
        <v>0</v>
      </c>
      <c r="F47">
        <v>0</v>
      </c>
      <c r="G47">
        <v>0</v>
      </c>
      <c r="H47">
        <v>4</v>
      </c>
      <c r="I47" s="23">
        <v>5</v>
      </c>
    </row>
    <row r="48" spans="1:9">
      <c r="A48" s="5">
        <v>2024</v>
      </c>
      <c r="B48" s="5" t="s">
        <v>132</v>
      </c>
      <c r="C48">
        <v>1</v>
      </c>
      <c r="D48">
        <v>1</v>
      </c>
      <c r="E48">
        <v>1</v>
      </c>
      <c r="F48">
        <v>0</v>
      </c>
      <c r="G48">
        <v>0</v>
      </c>
      <c r="H48">
        <v>3</v>
      </c>
      <c r="I48">
        <v>3.6</v>
      </c>
    </row>
    <row r="49" spans="1:9">
      <c r="A49" s="5">
        <v>2024</v>
      </c>
      <c r="B49" s="5" t="s">
        <v>133</v>
      </c>
      <c r="C49">
        <v>0</v>
      </c>
      <c r="D49">
        <v>0</v>
      </c>
      <c r="E49">
        <v>0</v>
      </c>
      <c r="F49">
        <v>0</v>
      </c>
      <c r="G49">
        <v>1</v>
      </c>
      <c r="H49">
        <v>1</v>
      </c>
      <c r="I49" s="23">
        <v>1.3424539655754499</v>
      </c>
    </row>
    <row r="50" spans="1:9">
      <c r="A50" s="5">
        <v>2024</v>
      </c>
      <c r="B50" s="5" t="s">
        <v>122</v>
      </c>
      <c r="C50">
        <v>1</v>
      </c>
      <c r="D50">
        <v>0</v>
      </c>
      <c r="E50">
        <v>3</v>
      </c>
      <c r="F50">
        <v>0</v>
      </c>
      <c r="G50">
        <v>0</v>
      </c>
      <c r="H50">
        <v>4</v>
      </c>
      <c r="I50" s="23">
        <v>4.8212555658382197</v>
      </c>
    </row>
    <row r="51" spans="1:9">
      <c r="A51" s="5">
        <v>2024</v>
      </c>
      <c r="B51" s="5" t="s">
        <v>123</v>
      </c>
      <c r="C51">
        <v>2</v>
      </c>
      <c r="D51">
        <v>0</v>
      </c>
      <c r="E51">
        <v>0</v>
      </c>
      <c r="F51">
        <v>0</v>
      </c>
      <c r="G51">
        <v>2</v>
      </c>
      <c r="H51">
        <v>4</v>
      </c>
      <c r="I51" s="23">
        <v>4.8307370134693004</v>
      </c>
    </row>
    <row r="52" spans="1:9">
      <c r="A52" s="5">
        <v>2024</v>
      </c>
      <c r="B52" s="5" t="s">
        <v>124</v>
      </c>
      <c r="C52">
        <v>0</v>
      </c>
      <c r="D52">
        <v>0</v>
      </c>
      <c r="E52">
        <v>0</v>
      </c>
      <c r="F52">
        <v>0</v>
      </c>
      <c r="G52">
        <v>1</v>
      </c>
      <c r="H52">
        <v>1</v>
      </c>
      <c r="I52" s="23">
        <v>1.3</v>
      </c>
    </row>
    <row r="53" spans="1:9">
      <c r="A53" s="5">
        <v>2024</v>
      </c>
      <c r="B53" s="5" t="s">
        <v>125</v>
      </c>
      <c r="C53">
        <v>0</v>
      </c>
      <c r="D53">
        <v>1</v>
      </c>
      <c r="E53">
        <v>1</v>
      </c>
      <c r="F53">
        <v>0</v>
      </c>
      <c r="G53">
        <v>0</v>
      </c>
      <c r="H53">
        <v>2</v>
      </c>
      <c r="I53" s="23">
        <v>2.4885161202341401</v>
      </c>
    </row>
    <row r="54" spans="1:9">
      <c r="A54" s="5">
        <v>2024</v>
      </c>
      <c r="B54" s="5" t="s">
        <v>126</v>
      </c>
      <c r="C54" s="133">
        <v>0</v>
      </c>
      <c r="D54" s="133">
        <v>0</v>
      </c>
      <c r="E54" s="133">
        <v>0</v>
      </c>
      <c r="F54" s="133">
        <v>0</v>
      </c>
      <c r="G54" s="133">
        <v>0</v>
      </c>
      <c r="H54" s="133">
        <v>0</v>
      </c>
      <c r="I54" s="23">
        <v>0</v>
      </c>
    </row>
    <row r="55" spans="1:9">
      <c r="A55" s="5">
        <v>2024</v>
      </c>
      <c r="B55" s="5" t="s">
        <v>127</v>
      </c>
      <c r="C55" s="133">
        <v>2</v>
      </c>
      <c r="D55" s="133">
        <v>0</v>
      </c>
      <c r="E55" s="133">
        <v>0</v>
      </c>
      <c r="F55" s="133">
        <v>0</v>
      </c>
      <c r="G55" s="133">
        <v>0</v>
      </c>
      <c r="H55" s="133">
        <v>2</v>
      </c>
      <c r="I55" s="23">
        <v>2.5</v>
      </c>
    </row>
    <row r="56" spans="1:9">
      <c r="A56" s="5">
        <v>2025</v>
      </c>
      <c r="B56" s="5" t="s">
        <v>128</v>
      </c>
      <c r="C56" s="105">
        <v>3</v>
      </c>
      <c r="D56" s="105">
        <v>0</v>
      </c>
      <c r="E56" s="105">
        <v>0</v>
      </c>
      <c r="F56" s="133">
        <v>0</v>
      </c>
      <c r="G56" s="105">
        <v>0</v>
      </c>
      <c r="H56" s="105">
        <v>3</v>
      </c>
      <c r="I56" s="23">
        <v>3.7610000000000001</v>
      </c>
    </row>
    <row r="57" spans="1:9">
      <c r="A57" s="5">
        <v>2025</v>
      </c>
      <c r="B57" s="5" t="s">
        <v>129</v>
      </c>
      <c r="C57" s="105">
        <v>0</v>
      </c>
      <c r="D57" s="105">
        <v>0</v>
      </c>
      <c r="E57" s="105">
        <v>0</v>
      </c>
      <c r="F57" s="133">
        <v>0</v>
      </c>
      <c r="G57" s="105">
        <v>0</v>
      </c>
      <c r="H57" s="105">
        <v>0</v>
      </c>
      <c r="I57" s="23">
        <v>0</v>
      </c>
    </row>
    <row r="58" spans="1:9">
      <c r="A58" s="5">
        <v>2025</v>
      </c>
      <c r="B58" s="5" t="s">
        <v>130</v>
      </c>
      <c r="C58">
        <v>2</v>
      </c>
      <c r="D58">
        <v>0</v>
      </c>
      <c r="E58">
        <v>3</v>
      </c>
      <c r="F58" s="133">
        <v>0</v>
      </c>
      <c r="G58">
        <v>0</v>
      </c>
      <c r="H58">
        <v>5</v>
      </c>
      <c r="I58">
        <v>5.8</v>
      </c>
    </row>
    <row r="59" spans="1:9">
      <c r="A59" s="5">
        <v>2025</v>
      </c>
      <c r="B59" s="5" t="s">
        <v>131</v>
      </c>
      <c r="C59">
        <v>1</v>
      </c>
      <c r="D59">
        <v>0</v>
      </c>
      <c r="E59">
        <v>1</v>
      </c>
      <c r="F59" s="133">
        <v>0</v>
      </c>
      <c r="G59">
        <v>1</v>
      </c>
      <c r="H59">
        <v>3</v>
      </c>
      <c r="I59">
        <v>3.6</v>
      </c>
    </row>
    <row r="60" spans="1:9">
      <c r="A60" s="5">
        <v>2025</v>
      </c>
      <c r="B60" s="5" t="s">
        <v>132</v>
      </c>
      <c r="C60">
        <v>0</v>
      </c>
      <c r="D60">
        <v>0</v>
      </c>
      <c r="E60">
        <v>0</v>
      </c>
      <c r="F60" s="133">
        <v>0</v>
      </c>
      <c r="G60">
        <v>1</v>
      </c>
      <c r="H60">
        <v>1</v>
      </c>
      <c r="I60">
        <v>1.2</v>
      </c>
    </row>
    <row r="61" spans="1:9">
      <c r="A61" s="5">
        <v>2025</v>
      </c>
      <c r="B61" s="5" t="s">
        <v>133</v>
      </c>
      <c r="C61">
        <v>0</v>
      </c>
      <c r="D61">
        <v>0</v>
      </c>
      <c r="E61">
        <v>0</v>
      </c>
      <c r="F61" s="133">
        <v>0</v>
      </c>
      <c r="G61">
        <v>0</v>
      </c>
      <c r="H61">
        <v>0</v>
      </c>
      <c r="I61">
        <v>0</v>
      </c>
    </row>
    <row r="62" spans="1:9">
      <c r="A62" s="5">
        <v>2025</v>
      </c>
      <c r="B62" s="5" t="s">
        <v>122</v>
      </c>
      <c r="C62">
        <v>1</v>
      </c>
      <c r="D62">
        <v>0</v>
      </c>
      <c r="E62">
        <v>0</v>
      </c>
      <c r="F62" s="133">
        <v>0</v>
      </c>
      <c r="G62">
        <v>0</v>
      </c>
      <c r="H62">
        <v>1</v>
      </c>
      <c r="I62">
        <v>1.1000000000000001</v>
      </c>
    </row>
    <row r="63" spans="1:9">
      <c r="A63" s="5">
        <v>2025</v>
      </c>
      <c r="B63" s="5" t="s">
        <v>123</v>
      </c>
      <c r="C63">
        <v>2</v>
      </c>
      <c r="D63">
        <v>0</v>
      </c>
      <c r="E63">
        <v>0</v>
      </c>
      <c r="F63" s="133">
        <v>0</v>
      </c>
      <c r="G63">
        <v>0</v>
      </c>
      <c r="H63">
        <v>2</v>
      </c>
      <c r="I63">
        <v>2.2999999999999998</v>
      </c>
    </row>
    <row r="64" spans="1:9">
      <c r="A64" s="5">
        <v>2025</v>
      </c>
      <c r="B64" s="5" t="s">
        <v>124</v>
      </c>
      <c r="C64">
        <v>4</v>
      </c>
      <c r="D64">
        <v>0</v>
      </c>
      <c r="E64">
        <v>0</v>
      </c>
      <c r="F64" s="133">
        <v>0</v>
      </c>
      <c r="G64">
        <v>0</v>
      </c>
      <c r="H64">
        <v>4</v>
      </c>
      <c r="I64">
        <v>4.7</v>
      </c>
    </row>
    <row r="65" spans="1:10">
      <c r="A65" s="5">
        <v>2025</v>
      </c>
      <c r="B65" s="5" t="s">
        <v>125</v>
      </c>
      <c r="C65">
        <v>1</v>
      </c>
      <c r="D65">
        <v>0</v>
      </c>
      <c r="E65">
        <v>0</v>
      </c>
      <c r="F65" s="133">
        <v>0</v>
      </c>
      <c r="G65">
        <v>0</v>
      </c>
      <c r="H65">
        <v>1</v>
      </c>
      <c r="I65">
        <v>1.1000000000000001</v>
      </c>
    </row>
    <row r="66" spans="1:10">
      <c r="A66" s="5">
        <v>2025</v>
      </c>
      <c r="B66" s="5" t="s">
        <v>126</v>
      </c>
      <c r="C66">
        <v>4</v>
      </c>
      <c r="D66">
        <v>0</v>
      </c>
      <c r="E66">
        <v>1</v>
      </c>
      <c r="F66" s="133">
        <v>0</v>
      </c>
      <c r="G66">
        <v>0</v>
      </c>
      <c r="H66">
        <v>5</v>
      </c>
      <c r="I66">
        <v>6.1</v>
      </c>
    </row>
    <row r="67" spans="1:10">
      <c r="A67" s="5">
        <v>2025</v>
      </c>
      <c r="B67" s="5" t="s">
        <v>127</v>
      </c>
      <c r="C67">
        <v>1</v>
      </c>
      <c r="D67">
        <v>0</v>
      </c>
      <c r="E67">
        <v>1</v>
      </c>
      <c r="F67" s="127">
        <v>0</v>
      </c>
      <c r="G67">
        <v>1</v>
      </c>
      <c r="H67">
        <v>3</v>
      </c>
      <c r="I67">
        <v>3.6</v>
      </c>
    </row>
    <row r="68" spans="1:10">
      <c r="A68" s="5">
        <v>2026</v>
      </c>
      <c r="B68" s="5" t="s">
        <v>128</v>
      </c>
      <c r="C68">
        <v>2</v>
      </c>
      <c r="D68">
        <v>1</v>
      </c>
      <c r="E68">
        <v>0</v>
      </c>
      <c r="F68" s="127">
        <v>0</v>
      </c>
      <c r="G68">
        <v>0</v>
      </c>
      <c r="H68">
        <v>3</v>
      </c>
      <c r="I68">
        <v>3.6</v>
      </c>
    </row>
    <row r="69" spans="1:10">
      <c r="A69" s="5">
        <v>2026</v>
      </c>
      <c r="B69" s="5" t="s">
        <v>129</v>
      </c>
      <c r="C69">
        <v>2</v>
      </c>
      <c r="D69">
        <v>0</v>
      </c>
      <c r="E69">
        <v>0</v>
      </c>
      <c r="F69" s="5">
        <v>0</v>
      </c>
      <c r="G69">
        <v>1</v>
      </c>
      <c r="H69">
        <v>3</v>
      </c>
      <c r="I69">
        <v>3.8</v>
      </c>
    </row>
    <row r="70" spans="1:10">
      <c r="A70" s="5">
        <v>2026</v>
      </c>
      <c r="B70" s="5" t="s">
        <v>130</v>
      </c>
      <c r="C70">
        <v>4</v>
      </c>
      <c r="D70">
        <v>0</v>
      </c>
      <c r="E70">
        <v>0</v>
      </c>
      <c r="F70" s="5">
        <v>0</v>
      </c>
      <c r="G70">
        <v>1</v>
      </c>
      <c r="H70">
        <v>5</v>
      </c>
      <c r="I70">
        <v>5.5</v>
      </c>
    </row>
    <row r="71" spans="1:10">
      <c r="A71" s="5">
        <v>2026</v>
      </c>
      <c r="B71" s="5" t="s">
        <v>131</v>
      </c>
      <c r="C71">
        <v>5</v>
      </c>
      <c r="D71">
        <v>1</v>
      </c>
      <c r="E71">
        <v>1</v>
      </c>
      <c r="F71" s="5">
        <v>0</v>
      </c>
      <c r="G71">
        <v>0</v>
      </c>
      <c r="H71">
        <v>7</v>
      </c>
      <c r="I71">
        <v>7.8</v>
      </c>
    </row>
    <row r="75" spans="1:10">
      <c r="C75" s="8"/>
      <c r="D75" s="8"/>
      <c r="E75" s="8"/>
      <c r="F75" s="8"/>
      <c r="G75" s="8"/>
      <c r="I75" s="8"/>
      <c r="J75" s="8"/>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C8E3-9AF5-4D37-9978-2653E8F41493}">
  <dimension ref="A1:I75"/>
  <sheetViews>
    <sheetView zoomScale="85" zoomScaleNormal="85" workbookViewId="0">
      <pane ySplit="1" topLeftCell="A2" activePane="bottomLeft" state="frozen"/>
      <selection pane="bottomLeft"/>
    </sheetView>
  </sheetViews>
  <sheetFormatPr defaultColWidth="15.5703125" defaultRowHeight="14.45"/>
  <cols>
    <col min="1" max="8" width="15.5703125" style="5"/>
    <col min="10" max="16384" width="15.5703125" style="5"/>
  </cols>
  <sheetData>
    <row r="1" spans="1:9" s="11" customFormat="1" ht="48" customHeight="1">
      <c r="A1" s="6" t="s">
        <v>111</v>
      </c>
      <c r="B1" s="6" t="s">
        <v>112</v>
      </c>
      <c r="C1" s="6" t="s">
        <v>181</v>
      </c>
      <c r="D1" s="6" t="s">
        <v>182</v>
      </c>
      <c r="E1" s="6" t="s">
        <v>183</v>
      </c>
      <c r="F1" s="6" t="s">
        <v>184</v>
      </c>
      <c r="G1" s="6" t="s">
        <v>185</v>
      </c>
      <c r="H1" s="6" t="s">
        <v>186</v>
      </c>
      <c r="I1" s="6" t="s">
        <v>187</v>
      </c>
    </row>
    <row r="2" spans="1:9">
      <c r="A2" s="5">
        <v>2020</v>
      </c>
      <c r="B2" s="5" t="s">
        <v>122</v>
      </c>
      <c r="C2">
        <v>5</v>
      </c>
      <c r="D2">
        <v>0</v>
      </c>
      <c r="E2">
        <v>0</v>
      </c>
      <c r="F2">
        <v>0</v>
      </c>
      <c r="G2">
        <v>5</v>
      </c>
      <c r="H2" s="23">
        <v>34.9</v>
      </c>
      <c r="I2">
        <v>34.9</v>
      </c>
    </row>
    <row r="3" spans="1:9">
      <c r="A3" s="5">
        <v>2020</v>
      </c>
      <c r="B3" s="5" t="s">
        <v>123</v>
      </c>
      <c r="C3">
        <v>10</v>
      </c>
      <c r="D3">
        <v>0</v>
      </c>
      <c r="E3">
        <v>0</v>
      </c>
      <c r="F3">
        <v>0</v>
      </c>
      <c r="G3">
        <v>10</v>
      </c>
      <c r="H3" s="23">
        <v>57.3</v>
      </c>
      <c r="I3">
        <v>57.3</v>
      </c>
    </row>
    <row r="4" spans="1:9">
      <c r="A4" s="5">
        <v>2020</v>
      </c>
      <c r="B4" s="5" t="s">
        <v>124</v>
      </c>
      <c r="C4">
        <v>9</v>
      </c>
      <c r="D4">
        <v>0</v>
      </c>
      <c r="E4">
        <v>0</v>
      </c>
      <c r="F4">
        <v>0</v>
      </c>
      <c r="G4">
        <v>9</v>
      </c>
      <c r="H4" s="23">
        <v>35.6</v>
      </c>
      <c r="I4">
        <v>31.6</v>
      </c>
    </row>
    <row r="5" spans="1:9">
      <c r="A5" s="5">
        <v>2020</v>
      </c>
      <c r="B5" s="5" t="s">
        <v>125</v>
      </c>
      <c r="C5">
        <v>9</v>
      </c>
      <c r="D5">
        <v>0</v>
      </c>
      <c r="E5">
        <v>0</v>
      </c>
      <c r="F5">
        <v>0</v>
      </c>
      <c r="G5">
        <v>9</v>
      </c>
      <c r="H5" s="23">
        <v>34.5</v>
      </c>
      <c r="I5">
        <v>34.5</v>
      </c>
    </row>
    <row r="6" spans="1:9">
      <c r="A6" s="5">
        <v>2020</v>
      </c>
      <c r="B6" s="5" t="s">
        <v>126</v>
      </c>
      <c r="C6">
        <v>4</v>
      </c>
      <c r="D6">
        <v>0</v>
      </c>
      <c r="E6">
        <v>0</v>
      </c>
      <c r="F6">
        <v>0</v>
      </c>
      <c r="G6">
        <v>4</v>
      </c>
      <c r="H6" s="23">
        <v>16.3</v>
      </c>
      <c r="I6">
        <v>24.5</v>
      </c>
    </row>
    <row r="7" spans="1:9">
      <c r="A7" s="5">
        <v>2020</v>
      </c>
      <c r="B7" s="5" t="s">
        <v>127</v>
      </c>
      <c r="C7">
        <v>12</v>
      </c>
      <c r="D7">
        <v>0</v>
      </c>
      <c r="E7">
        <v>0</v>
      </c>
      <c r="F7">
        <v>1</v>
      </c>
      <c r="G7">
        <v>13</v>
      </c>
      <c r="H7" s="23">
        <v>47.7</v>
      </c>
      <c r="I7">
        <v>44.1</v>
      </c>
    </row>
    <row r="8" spans="1:9">
      <c r="A8" s="5">
        <v>2021</v>
      </c>
      <c r="B8" s="5" t="s">
        <v>128</v>
      </c>
      <c r="C8">
        <v>11</v>
      </c>
      <c r="D8">
        <v>0</v>
      </c>
      <c r="E8">
        <v>0</v>
      </c>
      <c r="F8">
        <v>0</v>
      </c>
      <c r="G8">
        <v>11</v>
      </c>
      <c r="H8" s="23">
        <v>43.4</v>
      </c>
      <c r="I8">
        <v>43.4</v>
      </c>
    </row>
    <row r="9" spans="1:9">
      <c r="A9" s="5">
        <v>2021</v>
      </c>
      <c r="B9" s="5" t="s">
        <v>129</v>
      </c>
      <c r="C9">
        <v>6</v>
      </c>
      <c r="D9">
        <v>1</v>
      </c>
      <c r="E9">
        <v>0</v>
      </c>
      <c r="F9">
        <v>0</v>
      </c>
      <c r="G9">
        <v>7</v>
      </c>
      <c r="H9" s="23">
        <v>29.6</v>
      </c>
      <c r="I9">
        <v>25.4</v>
      </c>
    </row>
    <row r="10" spans="1:9">
      <c r="A10" s="5">
        <v>2021</v>
      </c>
      <c r="B10" s="5" t="s">
        <v>130</v>
      </c>
      <c r="C10">
        <v>4</v>
      </c>
      <c r="D10">
        <v>0</v>
      </c>
      <c r="E10">
        <v>0</v>
      </c>
      <c r="F10">
        <v>0</v>
      </c>
      <c r="G10">
        <v>4</v>
      </c>
      <c r="H10" s="23">
        <v>14.9</v>
      </c>
      <c r="I10">
        <v>14.9</v>
      </c>
    </row>
    <row r="11" spans="1:9">
      <c r="A11" s="5">
        <v>2021</v>
      </c>
      <c r="B11" s="5" t="s">
        <v>131</v>
      </c>
      <c r="C11">
        <v>7</v>
      </c>
      <c r="D11">
        <v>0</v>
      </c>
      <c r="E11">
        <v>0</v>
      </c>
      <c r="F11">
        <v>0</v>
      </c>
      <c r="G11">
        <v>7</v>
      </c>
      <c r="H11" s="23">
        <v>26.6</v>
      </c>
      <c r="I11">
        <v>26.6</v>
      </c>
    </row>
    <row r="12" spans="1:9">
      <c r="A12" s="5">
        <v>2021</v>
      </c>
      <c r="B12" s="5" t="s">
        <v>132</v>
      </c>
      <c r="C12">
        <v>11</v>
      </c>
      <c r="D12">
        <v>1</v>
      </c>
      <c r="E12">
        <v>0</v>
      </c>
      <c r="F12">
        <v>0</v>
      </c>
      <c r="G12">
        <v>12</v>
      </c>
      <c r="H12" s="23">
        <v>45.8</v>
      </c>
      <c r="I12">
        <v>34.4</v>
      </c>
    </row>
    <row r="13" spans="1:9">
      <c r="A13" s="5">
        <v>2021</v>
      </c>
      <c r="B13" s="5" t="s">
        <v>133</v>
      </c>
      <c r="C13">
        <v>13</v>
      </c>
      <c r="D13">
        <v>1</v>
      </c>
      <c r="E13">
        <v>0</v>
      </c>
      <c r="F13">
        <v>0</v>
      </c>
      <c r="G13">
        <v>14</v>
      </c>
      <c r="H13" s="23">
        <v>48.5</v>
      </c>
      <c r="I13">
        <v>52</v>
      </c>
    </row>
    <row r="14" spans="1:9">
      <c r="A14" s="5">
        <v>2021</v>
      </c>
      <c r="B14" s="5" t="s">
        <v>122</v>
      </c>
      <c r="C14">
        <v>3</v>
      </c>
      <c r="D14">
        <v>0</v>
      </c>
      <c r="E14">
        <v>0</v>
      </c>
      <c r="F14">
        <v>0</v>
      </c>
      <c r="G14">
        <v>3</v>
      </c>
      <c r="H14" s="23">
        <v>10.9</v>
      </c>
      <c r="I14">
        <v>10.9</v>
      </c>
    </row>
    <row r="15" spans="1:9">
      <c r="A15" s="5">
        <v>2021</v>
      </c>
      <c r="B15" s="5" t="s">
        <v>123</v>
      </c>
      <c r="C15">
        <v>0</v>
      </c>
      <c r="D15">
        <v>0</v>
      </c>
      <c r="E15">
        <v>0</v>
      </c>
      <c r="F15">
        <v>0</v>
      </c>
      <c r="G15">
        <v>0</v>
      </c>
      <c r="H15" s="23">
        <v>0</v>
      </c>
      <c r="I15">
        <v>0</v>
      </c>
    </row>
    <row r="16" spans="1:9">
      <c r="A16" s="5">
        <v>2021</v>
      </c>
      <c r="B16" s="5" t="s">
        <v>124</v>
      </c>
      <c r="C16">
        <v>2</v>
      </c>
      <c r="D16">
        <v>0</v>
      </c>
      <c r="E16">
        <v>0</v>
      </c>
      <c r="F16">
        <v>0</v>
      </c>
      <c r="G16">
        <v>2</v>
      </c>
      <c r="H16" s="23">
        <v>6.3</v>
      </c>
      <c r="I16">
        <v>6.3</v>
      </c>
    </row>
    <row r="17" spans="1:9">
      <c r="A17" s="5">
        <v>2021</v>
      </c>
      <c r="B17" s="5" t="s">
        <v>125</v>
      </c>
      <c r="C17">
        <v>0</v>
      </c>
      <c r="D17">
        <v>0</v>
      </c>
      <c r="E17">
        <v>0</v>
      </c>
      <c r="F17">
        <v>0</v>
      </c>
      <c r="G17">
        <v>0</v>
      </c>
      <c r="H17" s="23">
        <v>0</v>
      </c>
      <c r="I17">
        <v>0</v>
      </c>
    </row>
    <row r="18" spans="1:9">
      <c r="A18" s="5">
        <v>2021</v>
      </c>
      <c r="B18" s="5" t="s">
        <v>126</v>
      </c>
      <c r="C18">
        <v>1</v>
      </c>
      <c r="D18">
        <v>0</v>
      </c>
      <c r="E18">
        <v>0</v>
      </c>
      <c r="F18">
        <v>0</v>
      </c>
      <c r="G18">
        <v>1</v>
      </c>
      <c r="H18" s="23">
        <v>3.3</v>
      </c>
      <c r="I18">
        <v>3.3</v>
      </c>
    </row>
    <row r="19" spans="1:9">
      <c r="A19" s="5">
        <v>2021</v>
      </c>
      <c r="B19" s="5" t="s">
        <v>127</v>
      </c>
      <c r="C19">
        <v>1</v>
      </c>
      <c r="D19">
        <v>0</v>
      </c>
      <c r="E19">
        <v>0</v>
      </c>
      <c r="F19">
        <v>0</v>
      </c>
      <c r="G19">
        <v>1</v>
      </c>
      <c r="H19" s="23">
        <v>3.2</v>
      </c>
      <c r="I19">
        <v>3.2</v>
      </c>
    </row>
    <row r="20" spans="1:9">
      <c r="A20" s="5">
        <v>2022</v>
      </c>
      <c r="B20" s="5" t="s">
        <v>128</v>
      </c>
      <c r="C20">
        <v>9</v>
      </c>
      <c r="D20">
        <v>0</v>
      </c>
      <c r="E20">
        <v>0</v>
      </c>
      <c r="F20">
        <v>0</v>
      </c>
      <c r="G20">
        <v>9</v>
      </c>
      <c r="H20" s="23">
        <v>34.6</v>
      </c>
      <c r="I20">
        <v>34.6</v>
      </c>
    </row>
    <row r="21" spans="1:9">
      <c r="A21" s="5">
        <v>2022</v>
      </c>
      <c r="B21" s="5" t="s">
        <v>129</v>
      </c>
      <c r="C21">
        <v>12</v>
      </c>
      <c r="D21">
        <v>1</v>
      </c>
      <c r="E21">
        <v>0</v>
      </c>
      <c r="F21">
        <v>1</v>
      </c>
      <c r="G21">
        <v>14</v>
      </c>
      <c r="H21" s="23">
        <v>44.7</v>
      </c>
      <c r="I21">
        <v>38.299999999999997</v>
      </c>
    </row>
    <row r="22" spans="1:9">
      <c r="A22" s="5">
        <v>2022</v>
      </c>
      <c r="B22" s="5" t="s">
        <v>130</v>
      </c>
      <c r="C22">
        <v>11</v>
      </c>
      <c r="D22">
        <v>0</v>
      </c>
      <c r="E22">
        <v>0</v>
      </c>
      <c r="F22">
        <v>1</v>
      </c>
      <c r="G22">
        <v>12</v>
      </c>
      <c r="H22" s="23">
        <v>36.6</v>
      </c>
      <c r="I22">
        <v>33.6</v>
      </c>
    </row>
    <row r="23" spans="1:9">
      <c r="A23" s="5">
        <v>2022</v>
      </c>
      <c r="B23" s="5" t="s">
        <v>131</v>
      </c>
      <c r="C23">
        <v>12</v>
      </c>
      <c r="D23">
        <v>0</v>
      </c>
      <c r="E23">
        <v>0</v>
      </c>
      <c r="F23">
        <v>0</v>
      </c>
      <c r="G23">
        <v>12</v>
      </c>
      <c r="H23" s="23">
        <v>38.299999999999997</v>
      </c>
      <c r="I23">
        <v>38.299999999999997</v>
      </c>
    </row>
    <row r="24" spans="1:9">
      <c r="A24" s="5">
        <v>2022</v>
      </c>
      <c r="B24" s="5" t="s">
        <v>132</v>
      </c>
      <c r="C24">
        <v>13</v>
      </c>
      <c r="D24">
        <v>0</v>
      </c>
      <c r="E24">
        <v>0</v>
      </c>
      <c r="F24">
        <v>0</v>
      </c>
      <c r="G24">
        <v>13</v>
      </c>
      <c r="H24" s="23">
        <v>40.700000000000003</v>
      </c>
      <c r="I24">
        <v>37.6</v>
      </c>
    </row>
    <row r="25" spans="1:9">
      <c r="A25" s="5">
        <v>2022</v>
      </c>
      <c r="B25" s="5" t="s">
        <v>133</v>
      </c>
      <c r="C25">
        <v>9</v>
      </c>
      <c r="D25">
        <v>0</v>
      </c>
      <c r="E25">
        <v>0</v>
      </c>
      <c r="F25">
        <v>0</v>
      </c>
      <c r="G25">
        <v>9</v>
      </c>
      <c r="H25" s="23">
        <v>31.6</v>
      </c>
      <c r="I25">
        <v>31.6</v>
      </c>
    </row>
    <row r="26" spans="1:9">
      <c r="A26" s="5">
        <v>2022</v>
      </c>
      <c r="B26" s="5" t="s">
        <v>122</v>
      </c>
      <c r="C26">
        <v>21</v>
      </c>
      <c r="D26">
        <v>0</v>
      </c>
      <c r="E26">
        <v>0</v>
      </c>
      <c r="F26">
        <v>0</v>
      </c>
      <c r="G26">
        <v>21</v>
      </c>
      <c r="H26" s="23">
        <v>70.900000000000006</v>
      </c>
      <c r="I26">
        <v>70.900000000000006</v>
      </c>
    </row>
    <row r="27" spans="1:9">
      <c r="A27" s="5">
        <v>2022</v>
      </c>
      <c r="B27" s="5" t="s">
        <v>123</v>
      </c>
      <c r="C27">
        <v>11</v>
      </c>
      <c r="D27">
        <v>1</v>
      </c>
      <c r="E27">
        <v>0</v>
      </c>
      <c r="F27">
        <v>0</v>
      </c>
      <c r="G27">
        <v>12</v>
      </c>
      <c r="H27" s="23">
        <v>35.1</v>
      </c>
      <c r="I27">
        <v>32.200000000000003</v>
      </c>
    </row>
    <row r="28" spans="1:9">
      <c r="A28" s="5">
        <v>2022</v>
      </c>
      <c r="B28" s="5" t="s">
        <v>124</v>
      </c>
      <c r="C28">
        <v>17</v>
      </c>
      <c r="D28">
        <v>0</v>
      </c>
      <c r="E28">
        <v>0</v>
      </c>
      <c r="F28">
        <v>6</v>
      </c>
      <c r="G28">
        <v>23</v>
      </c>
      <c r="H28" s="23">
        <v>73.5</v>
      </c>
      <c r="I28">
        <v>54.3</v>
      </c>
    </row>
    <row r="29" spans="1:9">
      <c r="A29" s="5">
        <v>2022</v>
      </c>
      <c r="B29" s="5" t="s">
        <v>125</v>
      </c>
      <c r="C29">
        <v>12</v>
      </c>
      <c r="D29">
        <v>1</v>
      </c>
      <c r="E29">
        <v>0</v>
      </c>
      <c r="F29">
        <v>2</v>
      </c>
      <c r="G29">
        <v>15</v>
      </c>
      <c r="H29" s="23">
        <v>45.7</v>
      </c>
      <c r="I29">
        <v>36.6</v>
      </c>
    </row>
    <row r="30" spans="1:9">
      <c r="A30" s="5">
        <v>2022</v>
      </c>
      <c r="B30" s="5" t="s">
        <v>126</v>
      </c>
      <c r="C30">
        <v>11</v>
      </c>
      <c r="D30">
        <v>0</v>
      </c>
      <c r="E30">
        <v>0</v>
      </c>
      <c r="F30">
        <v>0</v>
      </c>
      <c r="G30">
        <v>12</v>
      </c>
      <c r="H30" s="23">
        <v>37.6</v>
      </c>
      <c r="I30">
        <v>34.5</v>
      </c>
    </row>
    <row r="31" spans="1:9">
      <c r="A31" s="5">
        <v>2022</v>
      </c>
      <c r="B31" s="5" t="s">
        <v>127</v>
      </c>
      <c r="C31">
        <v>15</v>
      </c>
      <c r="D31">
        <v>0</v>
      </c>
      <c r="E31">
        <v>0</v>
      </c>
      <c r="F31">
        <v>0</v>
      </c>
      <c r="G31">
        <v>15</v>
      </c>
      <c r="H31" s="23">
        <v>47</v>
      </c>
      <c r="I31">
        <v>47</v>
      </c>
    </row>
    <row r="32" spans="1:9">
      <c r="A32" s="5">
        <v>2023</v>
      </c>
      <c r="B32" s="5" t="s">
        <v>128</v>
      </c>
      <c r="C32">
        <v>14</v>
      </c>
      <c r="D32">
        <v>0</v>
      </c>
      <c r="E32">
        <v>0</v>
      </c>
      <c r="F32">
        <v>0</v>
      </c>
      <c r="G32">
        <v>14</v>
      </c>
      <c r="H32" s="23">
        <v>45.7</v>
      </c>
      <c r="I32">
        <v>45.7</v>
      </c>
    </row>
    <row r="33" spans="1:9">
      <c r="A33" s="5">
        <v>2023</v>
      </c>
      <c r="B33" s="5" t="s">
        <v>129</v>
      </c>
      <c r="C33">
        <v>13</v>
      </c>
      <c r="D33">
        <v>0</v>
      </c>
      <c r="E33">
        <v>0</v>
      </c>
      <c r="F33">
        <v>1</v>
      </c>
      <c r="G33">
        <v>14</v>
      </c>
      <c r="H33" s="23">
        <v>46.4</v>
      </c>
      <c r="I33">
        <v>43</v>
      </c>
    </row>
    <row r="34" spans="1:9">
      <c r="A34" s="5">
        <v>2023</v>
      </c>
      <c r="B34" s="5" t="s">
        <v>130</v>
      </c>
      <c r="C34">
        <v>15</v>
      </c>
      <c r="D34">
        <v>0</v>
      </c>
      <c r="E34">
        <v>0</v>
      </c>
      <c r="F34">
        <v>1</v>
      </c>
      <c r="G34">
        <v>16</v>
      </c>
      <c r="H34">
        <v>48.9</v>
      </c>
      <c r="I34">
        <v>45.9</v>
      </c>
    </row>
    <row r="35" spans="1:9">
      <c r="A35" s="5">
        <v>2023</v>
      </c>
      <c r="B35" s="5" t="s">
        <v>131</v>
      </c>
      <c r="C35">
        <v>11</v>
      </c>
      <c r="D35">
        <v>0</v>
      </c>
      <c r="E35">
        <v>0</v>
      </c>
      <c r="F35">
        <v>0</v>
      </c>
      <c r="G35">
        <v>11</v>
      </c>
      <c r="H35">
        <v>35.799999999999997</v>
      </c>
      <c r="I35">
        <v>35.799999999999997</v>
      </c>
    </row>
    <row r="36" spans="1:9">
      <c r="A36" s="5">
        <v>2023</v>
      </c>
      <c r="B36" s="5" t="s">
        <v>132</v>
      </c>
      <c r="C36">
        <v>22</v>
      </c>
      <c r="D36">
        <v>0</v>
      </c>
      <c r="E36">
        <v>0</v>
      </c>
      <c r="F36">
        <v>0</v>
      </c>
      <c r="G36">
        <v>22</v>
      </c>
      <c r="H36">
        <v>69.599999999999994</v>
      </c>
      <c r="I36">
        <v>72.8</v>
      </c>
    </row>
    <row r="37" spans="1:9">
      <c r="A37" s="5">
        <v>2023</v>
      </c>
      <c r="B37" s="5" t="s">
        <v>133</v>
      </c>
      <c r="C37">
        <v>16</v>
      </c>
      <c r="D37">
        <v>1</v>
      </c>
      <c r="E37">
        <v>0</v>
      </c>
      <c r="F37">
        <v>1</v>
      </c>
      <c r="G37">
        <v>18</v>
      </c>
      <c r="H37">
        <v>57.6</v>
      </c>
      <c r="I37">
        <v>51.2</v>
      </c>
    </row>
    <row r="38" spans="1:9">
      <c r="A38" s="5">
        <v>2023</v>
      </c>
      <c r="B38" s="5" t="s">
        <v>122</v>
      </c>
      <c r="C38">
        <v>17</v>
      </c>
      <c r="D38">
        <v>0</v>
      </c>
      <c r="E38">
        <v>0</v>
      </c>
      <c r="F38">
        <v>0</v>
      </c>
      <c r="G38">
        <v>17</v>
      </c>
      <c r="H38">
        <v>53.4</v>
      </c>
      <c r="I38">
        <v>53.4</v>
      </c>
    </row>
    <row r="39" spans="1:9">
      <c r="A39" s="5">
        <v>2023</v>
      </c>
      <c r="B39" s="5" t="s">
        <v>123</v>
      </c>
      <c r="C39">
        <v>21</v>
      </c>
      <c r="D39">
        <v>1</v>
      </c>
      <c r="E39">
        <v>0</v>
      </c>
      <c r="F39">
        <v>0</v>
      </c>
      <c r="G39">
        <v>22</v>
      </c>
      <c r="H39">
        <v>66.599999999999994</v>
      </c>
      <c r="I39">
        <v>63.6</v>
      </c>
    </row>
    <row r="40" spans="1:9">
      <c r="A40" s="5">
        <v>2023</v>
      </c>
      <c r="B40" s="5" t="s">
        <v>124</v>
      </c>
      <c r="C40">
        <v>24</v>
      </c>
      <c r="D40">
        <v>0</v>
      </c>
      <c r="E40">
        <v>0</v>
      </c>
      <c r="F40">
        <v>0</v>
      </c>
      <c r="G40">
        <v>24</v>
      </c>
      <c r="H40">
        <v>77.400000000000006</v>
      </c>
      <c r="I40">
        <v>77.400000000000006</v>
      </c>
    </row>
    <row r="41" spans="1:9">
      <c r="A41" s="5">
        <v>2023</v>
      </c>
      <c r="B41" s="5" t="s">
        <v>125</v>
      </c>
      <c r="C41">
        <v>14</v>
      </c>
      <c r="D41">
        <v>0</v>
      </c>
      <c r="E41">
        <v>0</v>
      </c>
      <c r="F41">
        <v>1</v>
      </c>
      <c r="G41">
        <v>15</v>
      </c>
      <c r="H41">
        <v>46.5</v>
      </c>
      <c r="I41">
        <v>46.5</v>
      </c>
    </row>
    <row r="42" spans="1:9">
      <c r="A42" s="5">
        <v>2023</v>
      </c>
      <c r="B42" s="5" t="s">
        <v>126</v>
      </c>
      <c r="C42">
        <v>12</v>
      </c>
      <c r="D42">
        <v>0</v>
      </c>
      <c r="E42">
        <v>0</v>
      </c>
      <c r="F42">
        <v>0</v>
      </c>
      <c r="G42">
        <v>12</v>
      </c>
      <c r="H42">
        <v>38.6</v>
      </c>
      <c r="I42">
        <v>38.6</v>
      </c>
    </row>
    <row r="43" spans="1:9">
      <c r="A43" s="5">
        <v>2023</v>
      </c>
      <c r="B43" s="5" t="s">
        <v>127</v>
      </c>
      <c r="C43">
        <v>15</v>
      </c>
      <c r="D43">
        <v>1</v>
      </c>
      <c r="E43">
        <v>0</v>
      </c>
      <c r="F43">
        <v>0</v>
      </c>
      <c r="G43">
        <v>16</v>
      </c>
      <c r="H43">
        <v>49.9</v>
      </c>
      <c r="I43">
        <v>53</v>
      </c>
    </row>
    <row r="44" spans="1:9">
      <c r="A44" s="5">
        <v>2024</v>
      </c>
      <c r="B44" s="5" t="s">
        <v>128</v>
      </c>
      <c r="C44">
        <v>23</v>
      </c>
      <c r="D44">
        <v>0</v>
      </c>
      <c r="E44">
        <v>0</v>
      </c>
      <c r="F44">
        <v>0</v>
      </c>
      <c r="G44">
        <v>23</v>
      </c>
      <c r="H44">
        <v>70.099999999999994</v>
      </c>
      <c r="I44">
        <v>70.099999999999994</v>
      </c>
    </row>
    <row r="45" spans="1:9">
      <c r="A45" s="5">
        <v>2024</v>
      </c>
      <c r="B45" s="5" t="s">
        <v>129</v>
      </c>
      <c r="C45">
        <v>13</v>
      </c>
      <c r="D45">
        <v>0</v>
      </c>
      <c r="E45">
        <v>0</v>
      </c>
      <c r="F45">
        <v>0</v>
      </c>
      <c r="G45">
        <v>13</v>
      </c>
      <c r="H45">
        <v>42.2</v>
      </c>
      <c r="I45">
        <v>42.2</v>
      </c>
    </row>
    <row r="46" spans="1:9">
      <c r="A46" s="5">
        <v>2024</v>
      </c>
      <c r="B46" s="5" t="s">
        <v>130</v>
      </c>
      <c r="C46">
        <v>12</v>
      </c>
      <c r="D46">
        <v>0</v>
      </c>
      <c r="E46">
        <v>0</v>
      </c>
      <c r="F46">
        <v>1</v>
      </c>
      <c r="G46">
        <v>13</v>
      </c>
      <c r="H46">
        <v>40.6</v>
      </c>
      <c r="I46">
        <v>37.5</v>
      </c>
    </row>
    <row r="47" spans="1:9">
      <c r="A47" s="5">
        <v>2024</v>
      </c>
      <c r="B47" s="5" t="s">
        <v>131</v>
      </c>
      <c r="C47">
        <v>15</v>
      </c>
      <c r="D47">
        <v>1</v>
      </c>
      <c r="E47">
        <v>0</v>
      </c>
      <c r="F47">
        <v>0</v>
      </c>
      <c r="G47">
        <v>16</v>
      </c>
      <c r="H47">
        <v>49.3</v>
      </c>
      <c r="I47">
        <v>46.2</v>
      </c>
    </row>
    <row r="48" spans="1:9">
      <c r="A48" s="5">
        <v>2024</v>
      </c>
      <c r="B48" s="5" t="s">
        <v>132</v>
      </c>
      <c r="C48">
        <v>18</v>
      </c>
      <c r="D48">
        <v>0</v>
      </c>
      <c r="E48">
        <v>0</v>
      </c>
      <c r="F48">
        <v>0</v>
      </c>
      <c r="G48">
        <v>18</v>
      </c>
      <c r="H48" s="23">
        <v>54.5</v>
      </c>
      <c r="I48">
        <v>54.5</v>
      </c>
    </row>
    <row r="49" spans="1:9">
      <c r="A49" s="5">
        <v>2024</v>
      </c>
      <c r="B49" s="5" t="s">
        <v>133</v>
      </c>
      <c r="C49">
        <v>19</v>
      </c>
      <c r="D49">
        <v>0</v>
      </c>
      <c r="E49">
        <v>0</v>
      </c>
      <c r="F49">
        <v>1</v>
      </c>
      <c r="G49">
        <v>20</v>
      </c>
      <c r="H49" s="23">
        <v>59.9</v>
      </c>
      <c r="I49">
        <v>56.9</v>
      </c>
    </row>
    <row r="50" spans="1:9">
      <c r="A50" s="5">
        <v>2024</v>
      </c>
      <c r="B50" s="5" t="s">
        <v>122</v>
      </c>
      <c r="C50">
        <v>14</v>
      </c>
      <c r="D50">
        <v>0</v>
      </c>
      <c r="E50">
        <v>0</v>
      </c>
      <c r="F50">
        <v>0</v>
      </c>
      <c r="G50">
        <v>14</v>
      </c>
      <c r="H50" s="88">
        <v>42.326916169728499</v>
      </c>
      <c r="I50">
        <v>42.3</v>
      </c>
    </row>
    <row r="51" spans="1:9">
      <c r="A51" s="5">
        <v>2024</v>
      </c>
      <c r="B51" s="5" t="s">
        <v>123</v>
      </c>
      <c r="C51">
        <v>24</v>
      </c>
      <c r="D51">
        <v>1</v>
      </c>
      <c r="E51">
        <v>0</v>
      </c>
      <c r="F51">
        <v>0</v>
      </c>
      <c r="G51">
        <v>25</v>
      </c>
      <c r="H51" s="23">
        <v>75.624911329791402</v>
      </c>
      <c r="I51">
        <v>72.599999999999994</v>
      </c>
    </row>
    <row r="52" spans="1:9">
      <c r="A52" s="5">
        <v>2024</v>
      </c>
      <c r="B52" s="5" t="s">
        <v>124</v>
      </c>
      <c r="C52" s="78">
        <v>25</v>
      </c>
      <c r="D52" s="78">
        <v>0</v>
      </c>
      <c r="E52">
        <v>0</v>
      </c>
      <c r="F52" s="78">
        <v>0</v>
      </c>
      <c r="G52" s="78">
        <v>25</v>
      </c>
      <c r="H52" s="106">
        <v>79.76952</v>
      </c>
      <c r="I52">
        <v>79.8</v>
      </c>
    </row>
    <row r="53" spans="1:9">
      <c r="A53" s="5">
        <v>2024</v>
      </c>
      <c r="B53" s="5" t="s">
        <v>125</v>
      </c>
      <c r="C53" s="78">
        <v>21</v>
      </c>
      <c r="D53" s="78">
        <v>0</v>
      </c>
      <c r="E53">
        <v>0</v>
      </c>
      <c r="F53" s="78">
        <v>0</v>
      </c>
      <c r="G53" s="78">
        <v>21</v>
      </c>
      <c r="H53" s="106">
        <v>63.740782627540703</v>
      </c>
      <c r="I53">
        <v>63.7</v>
      </c>
    </row>
    <row r="54" spans="1:9">
      <c r="A54" s="5">
        <v>2024</v>
      </c>
      <c r="B54" s="5" t="s">
        <v>126</v>
      </c>
      <c r="C54">
        <v>31</v>
      </c>
      <c r="D54">
        <v>0</v>
      </c>
      <c r="E54">
        <v>0</v>
      </c>
      <c r="F54">
        <v>0</v>
      </c>
      <c r="G54">
        <v>31</v>
      </c>
      <c r="H54" s="23">
        <v>100</v>
      </c>
      <c r="I54">
        <v>100</v>
      </c>
    </row>
    <row r="55" spans="1:9">
      <c r="A55" s="5">
        <v>2024</v>
      </c>
      <c r="B55" s="5" t="s">
        <v>127</v>
      </c>
      <c r="C55" s="133">
        <v>14</v>
      </c>
      <c r="D55" s="133">
        <v>0</v>
      </c>
      <c r="E55" s="133">
        <v>0</v>
      </c>
      <c r="F55" s="133">
        <v>0</v>
      </c>
      <c r="G55" s="133">
        <v>14</v>
      </c>
      <c r="H55" s="137">
        <v>43.2</v>
      </c>
      <c r="I55">
        <v>43.2</v>
      </c>
    </row>
    <row r="56" spans="1:9">
      <c r="A56" s="5">
        <v>2025</v>
      </c>
      <c r="B56" s="5" t="s">
        <v>128</v>
      </c>
      <c r="C56" s="105">
        <v>17</v>
      </c>
      <c r="D56" s="105">
        <v>0</v>
      </c>
      <c r="E56" s="133">
        <v>0</v>
      </c>
      <c r="F56" s="105">
        <v>0</v>
      </c>
      <c r="G56" s="105">
        <v>17</v>
      </c>
      <c r="H56" s="126">
        <v>53.4</v>
      </c>
      <c r="I56">
        <v>53.4</v>
      </c>
    </row>
    <row r="57" spans="1:9">
      <c r="A57" s="5">
        <v>2025</v>
      </c>
      <c r="B57" s="5" t="s">
        <v>129</v>
      </c>
      <c r="C57" s="105">
        <v>20</v>
      </c>
      <c r="D57" s="105">
        <v>0</v>
      </c>
      <c r="E57" s="133">
        <v>0</v>
      </c>
      <c r="F57" s="105">
        <v>1</v>
      </c>
      <c r="G57" s="105">
        <v>21</v>
      </c>
      <c r="H57" s="126">
        <v>71.2</v>
      </c>
      <c r="I57">
        <v>71.2</v>
      </c>
    </row>
    <row r="58" spans="1:9">
      <c r="A58" s="5">
        <v>2025</v>
      </c>
      <c r="B58" s="5" t="s">
        <v>130</v>
      </c>
      <c r="C58">
        <v>12</v>
      </c>
      <c r="D58">
        <v>0</v>
      </c>
      <c r="E58" s="133">
        <v>0</v>
      </c>
      <c r="F58">
        <v>1</v>
      </c>
      <c r="G58">
        <v>13</v>
      </c>
      <c r="H58">
        <v>39.799999999999997</v>
      </c>
      <c r="I58">
        <v>36.700000000000003</v>
      </c>
    </row>
    <row r="59" spans="1:9">
      <c r="A59" s="5">
        <v>2025</v>
      </c>
      <c r="B59" s="5" t="s">
        <v>131</v>
      </c>
      <c r="C59">
        <v>21</v>
      </c>
      <c r="D59">
        <v>0</v>
      </c>
      <c r="E59" s="133">
        <v>0</v>
      </c>
      <c r="F59">
        <v>0</v>
      </c>
      <c r="G59">
        <v>21</v>
      </c>
      <c r="H59">
        <v>65.599999999999994</v>
      </c>
      <c r="I59">
        <v>65.599999999999994</v>
      </c>
    </row>
    <row r="60" spans="1:9">
      <c r="A60" s="5">
        <v>2025</v>
      </c>
      <c r="B60" s="5" t="s">
        <v>132</v>
      </c>
      <c r="C60">
        <v>15</v>
      </c>
      <c r="D60">
        <v>0</v>
      </c>
      <c r="E60" s="133">
        <v>0</v>
      </c>
      <c r="F60">
        <v>1</v>
      </c>
      <c r="G60">
        <v>16</v>
      </c>
      <c r="H60">
        <v>49.6</v>
      </c>
      <c r="I60">
        <v>46.5</v>
      </c>
    </row>
    <row r="61" spans="1:9">
      <c r="A61" s="5">
        <v>2025</v>
      </c>
      <c r="B61" s="5" t="s">
        <v>133</v>
      </c>
      <c r="C61">
        <v>21</v>
      </c>
      <c r="D61">
        <v>0</v>
      </c>
      <c r="E61" s="133">
        <v>0</v>
      </c>
      <c r="F61">
        <v>0</v>
      </c>
      <c r="G61">
        <v>21</v>
      </c>
      <c r="H61">
        <v>66.8</v>
      </c>
      <c r="I61">
        <v>66.8</v>
      </c>
    </row>
    <row r="62" spans="1:9">
      <c r="A62" s="5">
        <v>2025</v>
      </c>
      <c r="B62" s="5" t="s">
        <v>122</v>
      </c>
      <c r="C62">
        <v>22</v>
      </c>
      <c r="D62">
        <v>0</v>
      </c>
      <c r="E62" s="133">
        <v>0</v>
      </c>
      <c r="F62">
        <v>0</v>
      </c>
      <c r="G62">
        <v>22</v>
      </c>
      <c r="H62">
        <v>65.5</v>
      </c>
      <c r="I62">
        <v>65.5</v>
      </c>
    </row>
    <row r="63" spans="1:9">
      <c r="A63" s="5">
        <v>2025</v>
      </c>
      <c r="B63" s="5" t="s">
        <v>123</v>
      </c>
      <c r="C63">
        <v>12</v>
      </c>
      <c r="D63">
        <v>1</v>
      </c>
      <c r="E63" s="133">
        <v>0</v>
      </c>
      <c r="F63">
        <v>0</v>
      </c>
      <c r="G63">
        <v>13</v>
      </c>
      <c r="H63">
        <v>39.200000000000003</v>
      </c>
      <c r="I63">
        <v>36.200000000000003</v>
      </c>
    </row>
    <row r="64" spans="1:9">
      <c r="A64" s="5">
        <v>2025</v>
      </c>
      <c r="B64" s="5" t="s">
        <v>124</v>
      </c>
      <c r="C64">
        <v>12</v>
      </c>
      <c r="D64">
        <v>1</v>
      </c>
      <c r="E64" s="133">
        <v>0</v>
      </c>
      <c r="F64">
        <v>0</v>
      </c>
      <c r="G64">
        <v>13</v>
      </c>
      <c r="H64">
        <v>39.799999999999997</v>
      </c>
      <c r="I64">
        <v>36.700000000000003</v>
      </c>
    </row>
    <row r="65" spans="1:9">
      <c r="A65" s="5">
        <v>2025</v>
      </c>
      <c r="B65" s="5" t="s">
        <v>125</v>
      </c>
      <c r="C65">
        <v>21</v>
      </c>
      <c r="D65">
        <v>0</v>
      </c>
      <c r="E65" s="133">
        <v>0</v>
      </c>
      <c r="F65">
        <v>0</v>
      </c>
      <c r="G65">
        <v>21</v>
      </c>
      <c r="H65">
        <v>61.6</v>
      </c>
      <c r="I65">
        <v>61.6</v>
      </c>
    </row>
    <row r="66" spans="1:9">
      <c r="A66" s="5">
        <v>2025</v>
      </c>
      <c r="B66" s="5" t="s">
        <v>126</v>
      </c>
      <c r="C66">
        <v>20</v>
      </c>
      <c r="D66">
        <v>0</v>
      </c>
      <c r="E66" s="133">
        <v>0</v>
      </c>
      <c r="F66">
        <v>1</v>
      </c>
      <c r="G66">
        <v>21</v>
      </c>
      <c r="H66">
        <v>65.7</v>
      </c>
      <c r="I66">
        <v>62.6</v>
      </c>
    </row>
    <row r="67" spans="1:9">
      <c r="A67" s="5">
        <v>2025</v>
      </c>
      <c r="B67" s="5" t="s">
        <v>127</v>
      </c>
      <c r="C67">
        <v>14</v>
      </c>
      <c r="D67">
        <v>0</v>
      </c>
      <c r="E67" s="127">
        <v>0</v>
      </c>
      <c r="F67">
        <v>0</v>
      </c>
      <c r="G67">
        <v>14</v>
      </c>
      <c r="H67">
        <v>41.7</v>
      </c>
      <c r="I67">
        <v>41.7</v>
      </c>
    </row>
    <row r="68" spans="1:9">
      <c r="A68" s="5">
        <v>2026</v>
      </c>
      <c r="B68" s="5" t="s">
        <v>128</v>
      </c>
      <c r="C68">
        <v>14</v>
      </c>
      <c r="D68">
        <v>1</v>
      </c>
      <c r="E68" s="127">
        <v>0</v>
      </c>
      <c r="F68">
        <v>0</v>
      </c>
      <c r="G68">
        <v>15</v>
      </c>
      <c r="H68">
        <v>48.9</v>
      </c>
      <c r="I68">
        <v>45.7</v>
      </c>
    </row>
    <row r="69" spans="1:9">
      <c r="A69" s="5">
        <v>2026</v>
      </c>
      <c r="B69" s="5" t="s">
        <v>129</v>
      </c>
      <c r="C69">
        <v>22</v>
      </c>
      <c r="D69">
        <v>0</v>
      </c>
      <c r="E69" s="5">
        <v>0</v>
      </c>
      <c r="F69">
        <v>0</v>
      </c>
      <c r="G69">
        <v>22</v>
      </c>
      <c r="H69">
        <v>77.599999999999994</v>
      </c>
      <c r="I69">
        <v>77.599999999999994</v>
      </c>
    </row>
    <row r="70" spans="1:9">
      <c r="A70" s="5">
        <v>2026</v>
      </c>
      <c r="B70" s="5" t="s">
        <v>130</v>
      </c>
      <c r="C70">
        <v>20</v>
      </c>
      <c r="D70">
        <v>0</v>
      </c>
      <c r="E70" s="5">
        <v>0</v>
      </c>
      <c r="F70">
        <v>0</v>
      </c>
      <c r="G70">
        <v>20</v>
      </c>
      <c r="H70">
        <v>59.4</v>
      </c>
      <c r="I70">
        <v>59.4</v>
      </c>
    </row>
    <row r="71" spans="1:9">
      <c r="A71" s="5">
        <v>2026</v>
      </c>
      <c r="B71" s="5" t="s">
        <v>131</v>
      </c>
      <c r="C71">
        <v>15</v>
      </c>
      <c r="D71">
        <v>1</v>
      </c>
      <c r="E71" s="5">
        <v>0</v>
      </c>
      <c r="F71">
        <v>1</v>
      </c>
      <c r="G71">
        <v>17</v>
      </c>
      <c r="H71">
        <v>51.8</v>
      </c>
      <c r="I71">
        <v>48.7</v>
      </c>
    </row>
    <row r="75" spans="1:9">
      <c r="C75" s="8"/>
      <c r="D75" s="8"/>
      <c r="E75" s="8"/>
      <c r="F75" s="8"/>
      <c r="G75" s="8"/>
    </row>
  </sheetData>
  <phoneticPr fontId="1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ED0F-3ADF-443E-AAC6-E468E6331337}">
  <dimension ref="A1:I75"/>
  <sheetViews>
    <sheetView zoomScale="85" zoomScaleNormal="85" workbookViewId="0">
      <pane ySplit="1" topLeftCell="A2" activePane="bottomLeft" state="frozen"/>
      <selection pane="bottomLeft"/>
    </sheetView>
  </sheetViews>
  <sheetFormatPr defaultColWidth="15.5703125" defaultRowHeight="14.45"/>
  <cols>
    <col min="1" max="8" width="15.5703125" style="5"/>
    <col min="10" max="16384" width="15.5703125" style="5"/>
  </cols>
  <sheetData>
    <row r="1" spans="1:9" s="11" customFormat="1" ht="48" customHeight="1">
      <c r="A1" s="6" t="s">
        <v>111</v>
      </c>
      <c r="B1" s="6" t="s">
        <v>112</v>
      </c>
      <c r="C1" s="6" t="s">
        <v>188</v>
      </c>
      <c r="D1" s="6" t="s">
        <v>189</v>
      </c>
      <c r="E1" s="6" t="s">
        <v>190</v>
      </c>
      <c r="F1" s="6" t="s">
        <v>191</v>
      </c>
      <c r="G1" s="6" t="s">
        <v>192</v>
      </c>
      <c r="H1" s="6" t="s">
        <v>193</v>
      </c>
      <c r="I1" s="6" t="s">
        <v>194</v>
      </c>
    </row>
    <row r="2" spans="1:9">
      <c r="A2" s="5">
        <v>2020</v>
      </c>
      <c r="B2" s="5" t="s">
        <v>122</v>
      </c>
      <c r="C2">
        <v>1</v>
      </c>
      <c r="D2">
        <v>0</v>
      </c>
      <c r="E2">
        <v>0</v>
      </c>
      <c r="F2">
        <v>0</v>
      </c>
      <c r="G2">
        <v>1</v>
      </c>
      <c r="H2" s="23">
        <v>10</v>
      </c>
      <c r="I2" s="23">
        <v>9.9704376523607507</v>
      </c>
    </row>
    <row r="3" spans="1:9">
      <c r="A3" s="5">
        <v>2020</v>
      </c>
      <c r="B3" s="5" t="s">
        <v>123</v>
      </c>
      <c r="C3">
        <v>1</v>
      </c>
      <c r="D3">
        <v>0</v>
      </c>
      <c r="E3">
        <v>0</v>
      </c>
      <c r="F3">
        <v>0</v>
      </c>
      <c r="G3">
        <v>1</v>
      </c>
      <c r="H3" s="23">
        <v>9.6</v>
      </c>
      <c r="I3">
        <v>0</v>
      </c>
    </row>
    <row r="4" spans="1:9">
      <c r="A4" s="5">
        <v>2020</v>
      </c>
      <c r="B4" s="5" t="s">
        <v>124</v>
      </c>
      <c r="C4">
        <v>5</v>
      </c>
      <c r="D4">
        <v>0</v>
      </c>
      <c r="E4">
        <v>0</v>
      </c>
      <c r="F4">
        <v>0</v>
      </c>
      <c r="G4">
        <v>5</v>
      </c>
      <c r="H4" s="23">
        <v>44.9</v>
      </c>
      <c r="I4" s="23">
        <v>53.929239444924299</v>
      </c>
    </row>
    <row r="5" spans="1:9">
      <c r="A5" s="5">
        <v>2020</v>
      </c>
      <c r="B5" s="5" t="s">
        <v>125</v>
      </c>
      <c r="C5">
        <v>5</v>
      </c>
      <c r="D5">
        <v>0</v>
      </c>
      <c r="E5">
        <v>0</v>
      </c>
      <c r="F5">
        <v>0</v>
      </c>
      <c r="G5">
        <v>5</v>
      </c>
      <c r="H5" s="23">
        <v>42.3</v>
      </c>
      <c r="I5" s="23">
        <v>42.3209127097318</v>
      </c>
    </row>
    <row r="6" spans="1:9">
      <c r="A6" s="5">
        <v>2020</v>
      </c>
      <c r="B6" s="5" t="s">
        <v>126</v>
      </c>
      <c r="C6">
        <v>3</v>
      </c>
      <c r="D6">
        <v>0</v>
      </c>
      <c r="E6">
        <v>0</v>
      </c>
      <c r="F6">
        <v>0</v>
      </c>
      <c r="G6">
        <v>3</v>
      </c>
      <c r="H6" s="23">
        <v>27.6</v>
      </c>
      <c r="I6" s="23">
        <v>27.6118255926648</v>
      </c>
    </row>
    <row r="7" spans="1:9">
      <c r="A7" s="5">
        <v>2020</v>
      </c>
      <c r="B7" s="5" t="s">
        <v>127</v>
      </c>
      <c r="C7">
        <v>1</v>
      </c>
      <c r="D7">
        <v>0</v>
      </c>
      <c r="E7">
        <v>0</v>
      </c>
      <c r="F7">
        <v>0</v>
      </c>
      <c r="G7">
        <v>1</v>
      </c>
      <c r="H7" s="23">
        <v>8.9</v>
      </c>
      <c r="I7" s="23">
        <v>8.9436078693016903</v>
      </c>
    </row>
    <row r="8" spans="1:9">
      <c r="A8" s="5">
        <v>2021</v>
      </c>
      <c r="B8" s="5" t="s">
        <v>128</v>
      </c>
      <c r="C8">
        <v>5</v>
      </c>
      <c r="D8">
        <v>0</v>
      </c>
      <c r="E8">
        <v>0</v>
      </c>
      <c r="F8">
        <v>0</v>
      </c>
      <c r="G8">
        <v>5</v>
      </c>
      <c r="H8" s="23">
        <v>47.9</v>
      </c>
      <c r="I8" s="23">
        <v>38.3124881470739</v>
      </c>
    </row>
    <row r="9" spans="1:9">
      <c r="A9" s="5">
        <v>2021</v>
      </c>
      <c r="B9" s="5" t="s">
        <v>129</v>
      </c>
      <c r="C9">
        <v>0</v>
      </c>
      <c r="D9">
        <v>0</v>
      </c>
      <c r="E9">
        <v>0</v>
      </c>
      <c r="F9">
        <v>0</v>
      </c>
      <c r="G9">
        <v>0</v>
      </c>
      <c r="H9" s="23">
        <v>0</v>
      </c>
      <c r="I9" s="23">
        <v>9.7712071837915193</v>
      </c>
    </row>
    <row r="10" spans="1:9">
      <c r="A10" s="5">
        <v>2021</v>
      </c>
      <c r="B10" s="5" t="s">
        <v>130</v>
      </c>
      <c r="C10">
        <v>2</v>
      </c>
      <c r="D10">
        <v>0</v>
      </c>
      <c r="E10">
        <v>0</v>
      </c>
      <c r="F10">
        <v>0</v>
      </c>
      <c r="G10">
        <v>2</v>
      </c>
      <c r="H10" s="23">
        <v>14.7</v>
      </c>
      <c r="I10" s="23">
        <v>14.727052490896799</v>
      </c>
    </row>
    <row r="11" spans="1:9">
      <c r="A11" s="5">
        <v>2021</v>
      </c>
      <c r="B11" s="5" t="s">
        <v>131</v>
      </c>
      <c r="C11">
        <v>4</v>
      </c>
      <c r="D11">
        <v>0</v>
      </c>
      <c r="E11">
        <v>0</v>
      </c>
      <c r="F11">
        <v>0</v>
      </c>
      <c r="G11">
        <v>4</v>
      </c>
      <c r="H11" s="23">
        <v>29.5</v>
      </c>
      <c r="I11" s="23">
        <v>27.8589013507945</v>
      </c>
    </row>
    <row r="12" spans="1:9">
      <c r="A12" s="5">
        <v>2021</v>
      </c>
      <c r="B12" s="5" t="s">
        <v>132</v>
      </c>
      <c r="C12">
        <v>2</v>
      </c>
      <c r="D12">
        <v>0</v>
      </c>
      <c r="E12">
        <v>0</v>
      </c>
      <c r="F12">
        <v>0</v>
      </c>
      <c r="G12">
        <v>2</v>
      </c>
      <c r="H12" s="23">
        <v>14.5</v>
      </c>
      <c r="I12" s="23">
        <v>13.7583763574959</v>
      </c>
    </row>
    <row r="13" spans="1:9">
      <c r="A13" s="5">
        <v>2021</v>
      </c>
      <c r="B13" s="5" t="s">
        <v>133</v>
      </c>
      <c r="C13">
        <v>3</v>
      </c>
      <c r="D13">
        <v>0</v>
      </c>
      <c r="E13">
        <v>0</v>
      </c>
      <c r="F13">
        <v>0</v>
      </c>
      <c r="G13">
        <v>3</v>
      </c>
      <c r="H13" s="23">
        <v>20.399999999999999</v>
      </c>
      <c r="I13" s="23">
        <v>19.287412404609199</v>
      </c>
    </row>
    <row r="14" spans="1:9">
      <c r="A14" s="5">
        <v>2021</v>
      </c>
      <c r="B14" s="5" t="s">
        <v>122</v>
      </c>
      <c r="C14">
        <v>3</v>
      </c>
      <c r="D14">
        <v>0</v>
      </c>
      <c r="E14">
        <v>0</v>
      </c>
      <c r="F14">
        <v>0</v>
      </c>
      <c r="G14">
        <v>3</v>
      </c>
      <c r="H14" s="23">
        <v>18.899999999999999</v>
      </c>
      <c r="I14" s="23">
        <v>18.872933571048399</v>
      </c>
    </row>
    <row r="15" spans="1:9">
      <c r="A15" s="5">
        <v>2021</v>
      </c>
      <c r="B15" s="5" t="s">
        <v>123</v>
      </c>
      <c r="C15">
        <v>1</v>
      </c>
      <c r="D15">
        <v>0</v>
      </c>
      <c r="E15">
        <v>0</v>
      </c>
      <c r="F15">
        <v>0</v>
      </c>
      <c r="G15">
        <v>1</v>
      </c>
      <c r="H15" s="23">
        <v>6</v>
      </c>
      <c r="I15" s="23">
        <v>35.955637933917103</v>
      </c>
    </row>
    <row r="16" spans="1:9">
      <c r="A16" s="5">
        <v>2021</v>
      </c>
      <c r="B16" s="5" t="s">
        <v>124</v>
      </c>
      <c r="C16">
        <v>1</v>
      </c>
      <c r="D16">
        <v>0</v>
      </c>
      <c r="E16">
        <v>0</v>
      </c>
      <c r="F16">
        <v>0</v>
      </c>
      <c r="G16">
        <v>1</v>
      </c>
      <c r="H16" s="23">
        <v>5.8</v>
      </c>
      <c r="I16" s="23">
        <v>23.324036761014298</v>
      </c>
    </row>
    <row r="17" spans="1:9">
      <c r="A17" s="5">
        <v>2021</v>
      </c>
      <c r="B17" s="5" t="s">
        <v>125</v>
      </c>
      <c r="C17">
        <v>6</v>
      </c>
      <c r="D17">
        <v>0</v>
      </c>
      <c r="E17">
        <v>0</v>
      </c>
      <c r="F17">
        <v>0</v>
      </c>
      <c r="G17">
        <v>6</v>
      </c>
      <c r="H17" s="23">
        <v>33.4</v>
      </c>
      <c r="I17" s="23">
        <v>33.426816998204899</v>
      </c>
    </row>
    <row r="18" spans="1:9">
      <c r="A18" s="5">
        <v>2021</v>
      </c>
      <c r="B18" s="5" t="s">
        <v>126</v>
      </c>
      <c r="C18">
        <v>4</v>
      </c>
      <c r="D18">
        <v>0</v>
      </c>
      <c r="E18">
        <v>0</v>
      </c>
      <c r="F18">
        <v>0</v>
      </c>
      <c r="G18">
        <v>4</v>
      </c>
      <c r="H18" s="23">
        <v>26.2</v>
      </c>
      <c r="I18" s="23">
        <v>45.883857469006998</v>
      </c>
    </row>
    <row r="19" spans="1:9">
      <c r="A19" s="5">
        <v>2021</v>
      </c>
      <c r="B19" s="5" t="s">
        <v>127</v>
      </c>
      <c r="C19">
        <v>5</v>
      </c>
      <c r="D19">
        <v>0</v>
      </c>
      <c r="E19">
        <v>0</v>
      </c>
      <c r="F19">
        <v>0</v>
      </c>
      <c r="G19">
        <v>5</v>
      </c>
      <c r="H19" s="23">
        <v>33.6</v>
      </c>
      <c r="I19" s="23">
        <v>33.607797008905997</v>
      </c>
    </row>
    <row r="20" spans="1:9">
      <c r="A20" s="5">
        <v>2022</v>
      </c>
      <c r="B20" s="5" t="s">
        <v>128</v>
      </c>
      <c r="C20">
        <v>4</v>
      </c>
      <c r="D20">
        <v>0</v>
      </c>
      <c r="E20">
        <v>0</v>
      </c>
      <c r="F20">
        <v>0</v>
      </c>
      <c r="G20">
        <v>4</v>
      </c>
      <c r="H20" s="23">
        <v>32.6</v>
      </c>
      <c r="I20" s="23">
        <v>40.706236928209599</v>
      </c>
    </row>
    <row r="21" spans="1:9">
      <c r="A21" s="5">
        <v>2022</v>
      </c>
      <c r="B21" s="5" t="s">
        <v>129</v>
      </c>
      <c r="C21">
        <v>3</v>
      </c>
      <c r="D21">
        <v>0</v>
      </c>
      <c r="E21">
        <v>0</v>
      </c>
      <c r="F21">
        <v>0</v>
      </c>
      <c r="G21">
        <v>3</v>
      </c>
      <c r="H21" s="23">
        <v>20.3</v>
      </c>
      <c r="I21" s="23">
        <v>40.612737914495298</v>
      </c>
    </row>
    <row r="22" spans="1:9">
      <c r="A22" s="5">
        <v>2022</v>
      </c>
      <c r="B22" s="5" t="s">
        <v>130</v>
      </c>
      <c r="C22">
        <v>2</v>
      </c>
      <c r="D22">
        <v>0</v>
      </c>
      <c r="E22">
        <v>0</v>
      </c>
      <c r="F22">
        <v>0</v>
      </c>
      <c r="G22">
        <v>2</v>
      </c>
      <c r="H22" s="23">
        <v>11.6</v>
      </c>
      <c r="I22" s="23">
        <v>17.3552557210154</v>
      </c>
    </row>
    <row r="23" spans="1:9">
      <c r="A23" s="5">
        <v>2022</v>
      </c>
      <c r="B23" s="5" t="s">
        <v>131</v>
      </c>
      <c r="C23">
        <v>3</v>
      </c>
      <c r="D23">
        <v>0</v>
      </c>
      <c r="E23">
        <v>0</v>
      </c>
      <c r="F23">
        <v>0</v>
      </c>
      <c r="G23">
        <v>3</v>
      </c>
      <c r="H23" s="23">
        <v>17.7</v>
      </c>
      <c r="I23" s="23">
        <v>17.665524492366401</v>
      </c>
    </row>
    <row r="24" spans="1:9">
      <c r="A24" s="5">
        <v>2022</v>
      </c>
      <c r="B24" s="5" t="s">
        <v>132</v>
      </c>
      <c r="C24">
        <v>3</v>
      </c>
      <c r="D24">
        <v>0</v>
      </c>
      <c r="E24">
        <v>0</v>
      </c>
      <c r="F24">
        <v>0</v>
      </c>
      <c r="G24">
        <v>3</v>
      </c>
      <c r="H24" s="23">
        <v>17.7</v>
      </c>
      <c r="I24" s="23">
        <v>17.669728045215599</v>
      </c>
    </row>
    <row r="25" spans="1:9">
      <c r="A25" s="5">
        <v>2022</v>
      </c>
      <c r="B25" s="5" t="s">
        <v>133</v>
      </c>
      <c r="C25">
        <v>9</v>
      </c>
      <c r="D25">
        <v>0</v>
      </c>
      <c r="E25">
        <v>0</v>
      </c>
      <c r="F25">
        <v>0</v>
      </c>
      <c r="G25">
        <v>9</v>
      </c>
      <c r="H25" s="23">
        <v>54.9</v>
      </c>
      <c r="I25" s="23">
        <v>54.874267809595999</v>
      </c>
    </row>
    <row r="26" spans="1:9">
      <c r="A26" s="5">
        <v>2022</v>
      </c>
      <c r="B26" s="5" t="s">
        <v>122</v>
      </c>
      <c r="C26">
        <v>5</v>
      </c>
      <c r="D26">
        <v>0</v>
      </c>
      <c r="E26">
        <v>0</v>
      </c>
      <c r="F26">
        <v>0</v>
      </c>
      <c r="G26">
        <v>5</v>
      </c>
      <c r="H26" s="23">
        <v>31.7</v>
      </c>
      <c r="I26" s="23">
        <v>25.338281899788299</v>
      </c>
    </row>
    <row r="27" spans="1:9">
      <c r="A27" s="5">
        <v>2022</v>
      </c>
      <c r="B27" s="5" t="s">
        <v>123</v>
      </c>
      <c r="C27">
        <v>5</v>
      </c>
      <c r="D27">
        <v>0</v>
      </c>
      <c r="E27">
        <v>0</v>
      </c>
      <c r="F27">
        <v>0</v>
      </c>
      <c r="G27">
        <v>5</v>
      </c>
      <c r="H27" s="23">
        <v>30.3</v>
      </c>
      <c r="I27" s="23">
        <v>48.4348695703451</v>
      </c>
    </row>
    <row r="28" spans="1:9">
      <c r="A28" s="5">
        <v>2022</v>
      </c>
      <c r="B28" s="5" t="s">
        <v>124</v>
      </c>
      <c r="C28">
        <v>7</v>
      </c>
      <c r="D28">
        <v>0</v>
      </c>
      <c r="E28">
        <v>0</v>
      </c>
      <c r="F28">
        <v>0</v>
      </c>
      <c r="G28">
        <v>7</v>
      </c>
      <c r="H28" s="23">
        <v>43.7</v>
      </c>
      <c r="I28" s="23">
        <v>43.678304792577002</v>
      </c>
    </row>
    <row r="29" spans="1:9">
      <c r="A29" s="5">
        <v>2022</v>
      </c>
      <c r="B29" s="5" t="s">
        <v>125</v>
      </c>
      <c r="C29">
        <v>7</v>
      </c>
      <c r="D29">
        <v>0</v>
      </c>
      <c r="E29">
        <v>0</v>
      </c>
      <c r="F29">
        <v>1</v>
      </c>
      <c r="G29">
        <v>8</v>
      </c>
      <c r="H29" s="23">
        <v>49.6</v>
      </c>
      <c r="I29" s="23">
        <v>43.3991046764705</v>
      </c>
    </row>
    <row r="30" spans="1:9">
      <c r="A30" s="5">
        <v>2022</v>
      </c>
      <c r="B30" s="5" t="s">
        <v>126</v>
      </c>
      <c r="C30">
        <v>5</v>
      </c>
      <c r="D30">
        <v>0</v>
      </c>
      <c r="E30">
        <v>0</v>
      </c>
      <c r="F30">
        <v>0</v>
      </c>
      <c r="G30">
        <v>5</v>
      </c>
      <c r="H30" s="23">
        <v>32.4</v>
      </c>
      <c r="I30" s="23">
        <v>38.799875866263697</v>
      </c>
    </row>
    <row r="31" spans="1:9">
      <c r="A31" s="5">
        <v>2022</v>
      </c>
      <c r="B31" s="5" t="s">
        <v>127</v>
      </c>
      <c r="C31">
        <v>4</v>
      </c>
      <c r="D31">
        <v>0</v>
      </c>
      <c r="E31">
        <v>0</v>
      </c>
      <c r="F31">
        <v>0</v>
      </c>
      <c r="G31">
        <v>4</v>
      </c>
      <c r="H31" s="23">
        <v>26.4</v>
      </c>
      <c r="I31" s="23">
        <v>26.3519748960546</v>
      </c>
    </row>
    <row r="32" spans="1:9">
      <c r="A32" s="5">
        <v>2023</v>
      </c>
      <c r="B32" s="5" t="s">
        <v>128</v>
      </c>
      <c r="C32">
        <v>7</v>
      </c>
      <c r="D32">
        <v>0</v>
      </c>
      <c r="E32">
        <v>0</v>
      </c>
      <c r="F32">
        <v>0</v>
      </c>
      <c r="G32" s="47">
        <v>7</v>
      </c>
      <c r="H32" s="23">
        <v>46</v>
      </c>
      <c r="I32" s="23">
        <v>46.015334939049403</v>
      </c>
    </row>
    <row r="33" spans="1:9">
      <c r="A33" s="5">
        <v>2023</v>
      </c>
      <c r="B33" s="5" t="s">
        <v>129</v>
      </c>
      <c r="C33">
        <v>4</v>
      </c>
      <c r="D33">
        <v>0</v>
      </c>
      <c r="E33">
        <v>0</v>
      </c>
      <c r="F33">
        <v>0</v>
      </c>
      <c r="G33" s="47">
        <v>4</v>
      </c>
      <c r="H33" s="23">
        <v>27.3</v>
      </c>
      <c r="I33" s="23">
        <v>27.298778993862499</v>
      </c>
    </row>
    <row r="34" spans="1:9">
      <c r="A34" s="5">
        <v>2023</v>
      </c>
      <c r="B34" s="5" t="s">
        <v>130</v>
      </c>
      <c r="C34">
        <v>1</v>
      </c>
      <c r="D34">
        <v>0</v>
      </c>
      <c r="E34">
        <v>0</v>
      </c>
      <c r="F34">
        <v>0</v>
      </c>
      <c r="G34" s="47">
        <v>1</v>
      </c>
      <c r="H34" s="23">
        <v>6</v>
      </c>
      <c r="I34" s="23">
        <v>6.0357351736692202</v>
      </c>
    </row>
    <row r="35" spans="1:9">
      <c r="A35" s="5">
        <v>2023</v>
      </c>
      <c r="B35" s="5" t="s">
        <v>131</v>
      </c>
      <c r="C35">
        <v>1</v>
      </c>
      <c r="D35">
        <v>0</v>
      </c>
      <c r="E35">
        <v>0</v>
      </c>
      <c r="F35">
        <v>0</v>
      </c>
      <c r="G35">
        <v>1</v>
      </c>
      <c r="H35" s="23">
        <v>6.5719089404183544</v>
      </c>
      <c r="I35" s="23">
        <v>13.143817017037</v>
      </c>
    </row>
    <row r="36" spans="1:9">
      <c r="A36" s="5">
        <v>2023</v>
      </c>
      <c r="B36" s="5" t="s">
        <v>132</v>
      </c>
      <c r="C36">
        <v>2</v>
      </c>
      <c r="D36">
        <v>0</v>
      </c>
      <c r="E36">
        <v>0</v>
      </c>
      <c r="F36">
        <v>0</v>
      </c>
      <c r="G36">
        <v>2</v>
      </c>
      <c r="H36" s="23">
        <v>11.917213264549559</v>
      </c>
      <c r="I36" s="23">
        <v>11.9172111342503</v>
      </c>
    </row>
    <row r="37" spans="1:9">
      <c r="A37" s="5">
        <v>2023</v>
      </c>
      <c r="B37" s="5" t="s">
        <v>133</v>
      </c>
      <c r="C37">
        <v>3</v>
      </c>
      <c r="D37">
        <v>0</v>
      </c>
      <c r="E37">
        <v>0</v>
      </c>
      <c r="F37">
        <v>0</v>
      </c>
      <c r="G37">
        <v>3</v>
      </c>
      <c r="H37">
        <v>18.8</v>
      </c>
      <c r="I37" s="23">
        <v>18.760107007650301</v>
      </c>
    </row>
    <row r="38" spans="1:9">
      <c r="A38" s="5">
        <v>2023</v>
      </c>
      <c r="B38" s="5" t="s">
        <v>122</v>
      </c>
      <c r="C38">
        <v>2</v>
      </c>
      <c r="D38">
        <v>0</v>
      </c>
      <c r="E38">
        <v>0</v>
      </c>
      <c r="F38">
        <v>0</v>
      </c>
      <c r="G38">
        <v>2</v>
      </c>
      <c r="H38">
        <v>12.8</v>
      </c>
      <c r="I38" s="23">
        <v>12.8374318974237</v>
      </c>
    </row>
    <row r="39" spans="1:9">
      <c r="A39" s="5">
        <v>2023</v>
      </c>
      <c r="B39" s="5" t="s">
        <v>123</v>
      </c>
      <c r="C39">
        <v>1</v>
      </c>
      <c r="D39">
        <v>0</v>
      </c>
      <c r="E39">
        <v>0</v>
      </c>
      <c r="F39">
        <v>0</v>
      </c>
      <c r="G39">
        <v>1</v>
      </c>
      <c r="H39">
        <v>5.8</v>
      </c>
      <c r="I39" s="23">
        <v>5.7743755157239098</v>
      </c>
    </row>
    <row r="40" spans="1:9">
      <c r="A40" s="5">
        <v>2023</v>
      </c>
      <c r="B40" s="5" t="s">
        <v>124</v>
      </c>
      <c r="C40">
        <v>2</v>
      </c>
      <c r="D40">
        <v>0</v>
      </c>
      <c r="E40">
        <v>0</v>
      </c>
      <c r="F40">
        <v>0</v>
      </c>
      <c r="G40">
        <v>2</v>
      </c>
      <c r="H40">
        <v>12.2</v>
      </c>
      <c r="I40" s="23">
        <v>12.231622903958501</v>
      </c>
    </row>
    <row r="41" spans="1:9">
      <c r="A41" s="5">
        <v>2023</v>
      </c>
      <c r="B41" s="5" t="s">
        <v>125</v>
      </c>
      <c r="C41">
        <v>5</v>
      </c>
      <c r="D41">
        <v>0</v>
      </c>
      <c r="E41">
        <v>0</v>
      </c>
      <c r="F41">
        <v>0</v>
      </c>
      <c r="G41">
        <v>5</v>
      </c>
      <c r="H41">
        <v>29.2</v>
      </c>
      <c r="I41" s="23">
        <v>29.229100024318601</v>
      </c>
    </row>
    <row r="42" spans="1:9">
      <c r="A42" s="5">
        <v>2023</v>
      </c>
      <c r="B42" s="5" t="s">
        <v>126</v>
      </c>
      <c r="C42">
        <v>1</v>
      </c>
      <c r="D42">
        <v>0</v>
      </c>
      <c r="E42">
        <v>0</v>
      </c>
      <c r="F42">
        <v>0</v>
      </c>
      <c r="G42">
        <v>1</v>
      </c>
      <c r="H42">
        <v>6.3</v>
      </c>
      <c r="I42" s="23">
        <v>6.3067902814379897</v>
      </c>
    </row>
    <row r="43" spans="1:9">
      <c r="A43" s="5">
        <v>2023</v>
      </c>
      <c r="B43" s="5" t="s">
        <v>127</v>
      </c>
      <c r="C43">
        <v>4</v>
      </c>
      <c r="D43">
        <v>0</v>
      </c>
      <c r="E43">
        <v>0</v>
      </c>
      <c r="F43">
        <v>0</v>
      </c>
      <c r="G43">
        <v>4</v>
      </c>
      <c r="H43">
        <v>26</v>
      </c>
      <c r="I43" s="23">
        <v>26.034459731589902</v>
      </c>
    </row>
    <row r="44" spans="1:9">
      <c r="A44" s="5">
        <v>2024</v>
      </c>
      <c r="B44" s="5" t="s">
        <v>128</v>
      </c>
      <c r="C44">
        <v>4</v>
      </c>
      <c r="D44">
        <v>0</v>
      </c>
      <c r="E44">
        <v>0</v>
      </c>
      <c r="F44">
        <v>0</v>
      </c>
      <c r="G44">
        <v>4</v>
      </c>
      <c r="H44">
        <v>26.6</v>
      </c>
      <c r="I44" s="23">
        <v>26.612287119167298</v>
      </c>
    </row>
    <row r="45" spans="1:9">
      <c r="A45" s="5">
        <v>2024</v>
      </c>
      <c r="B45" s="5" t="s">
        <v>129</v>
      </c>
      <c r="C45">
        <v>3</v>
      </c>
      <c r="D45">
        <v>0</v>
      </c>
      <c r="E45">
        <v>0</v>
      </c>
      <c r="F45">
        <v>0</v>
      </c>
      <c r="G45">
        <v>3</v>
      </c>
      <c r="H45">
        <v>19.600000000000001</v>
      </c>
      <c r="I45" s="23">
        <v>19.638659145671099</v>
      </c>
    </row>
    <row r="46" spans="1:9">
      <c r="A46" s="5">
        <v>2024</v>
      </c>
      <c r="B46" s="5" t="s">
        <v>130</v>
      </c>
      <c r="C46">
        <v>6</v>
      </c>
      <c r="D46">
        <v>0</v>
      </c>
      <c r="E46">
        <v>0</v>
      </c>
      <c r="F46">
        <v>0</v>
      </c>
      <c r="G46">
        <v>6</v>
      </c>
      <c r="H46">
        <v>37.799999999999997</v>
      </c>
      <c r="I46" s="23">
        <v>37.784255678501303</v>
      </c>
    </row>
    <row r="47" spans="1:9">
      <c r="A47" s="5">
        <v>2024</v>
      </c>
      <c r="B47" s="5" t="s">
        <v>131</v>
      </c>
      <c r="C47" s="78">
        <v>6</v>
      </c>
      <c r="D47">
        <v>0</v>
      </c>
      <c r="E47">
        <v>0</v>
      </c>
      <c r="F47">
        <v>0</v>
      </c>
      <c r="G47" s="78">
        <v>6</v>
      </c>
      <c r="H47">
        <v>37.6</v>
      </c>
      <c r="I47" s="23">
        <v>37.611784574491899</v>
      </c>
    </row>
    <row r="48" spans="1:9">
      <c r="A48" s="5">
        <v>2024</v>
      </c>
      <c r="B48" s="5" t="s">
        <v>132</v>
      </c>
      <c r="C48">
        <v>5</v>
      </c>
      <c r="D48">
        <v>0</v>
      </c>
      <c r="E48">
        <v>0</v>
      </c>
      <c r="F48">
        <v>0</v>
      </c>
      <c r="G48">
        <v>5</v>
      </c>
      <c r="H48">
        <v>31.2</v>
      </c>
      <c r="I48" s="23">
        <v>31.209497874133799</v>
      </c>
    </row>
    <row r="49" spans="1:9">
      <c r="A49" s="5">
        <v>2024</v>
      </c>
      <c r="B49" s="5" t="s">
        <v>133</v>
      </c>
      <c r="C49">
        <v>2</v>
      </c>
      <c r="D49">
        <v>0</v>
      </c>
      <c r="E49">
        <v>0</v>
      </c>
      <c r="F49">
        <v>0</v>
      </c>
      <c r="G49">
        <v>2</v>
      </c>
      <c r="H49">
        <v>14.3</v>
      </c>
      <c r="I49" s="23">
        <v>14.3455876451208</v>
      </c>
    </row>
    <row r="50" spans="1:9">
      <c r="A50" s="5">
        <v>2024</v>
      </c>
      <c r="B50" s="5" t="s">
        <v>122</v>
      </c>
      <c r="C50">
        <v>5</v>
      </c>
      <c r="D50">
        <v>0</v>
      </c>
      <c r="E50">
        <v>0</v>
      </c>
      <c r="F50">
        <v>0</v>
      </c>
      <c r="G50">
        <v>5</v>
      </c>
      <c r="H50">
        <v>32.1</v>
      </c>
      <c r="I50" s="23">
        <v>32.123081256233398</v>
      </c>
    </row>
    <row r="51" spans="1:9">
      <c r="A51" s="5">
        <v>2024</v>
      </c>
      <c r="B51" s="5" t="s">
        <v>123</v>
      </c>
      <c r="C51">
        <v>3</v>
      </c>
      <c r="D51">
        <v>0</v>
      </c>
      <c r="E51">
        <v>0</v>
      </c>
      <c r="F51">
        <v>0</v>
      </c>
      <c r="G51">
        <v>3</v>
      </c>
      <c r="H51">
        <v>18.8</v>
      </c>
      <c r="I51" s="23">
        <v>18.804762995736599</v>
      </c>
    </row>
    <row r="52" spans="1:9">
      <c r="A52" s="5">
        <v>2024</v>
      </c>
      <c r="B52" s="5" t="s">
        <v>124</v>
      </c>
      <c r="C52">
        <v>0</v>
      </c>
      <c r="D52">
        <v>0</v>
      </c>
      <c r="E52">
        <v>0</v>
      </c>
      <c r="F52">
        <v>0</v>
      </c>
      <c r="G52">
        <v>0</v>
      </c>
      <c r="H52" s="23">
        <v>0</v>
      </c>
      <c r="I52" s="23">
        <v>0</v>
      </c>
    </row>
    <row r="53" spans="1:9">
      <c r="A53" s="5">
        <v>2024</v>
      </c>
      <c r="B53" s="5" t="s">
        <v>125</v>
      </c>
      <c r="C53" s="78">
        <v>4</v>
      </c>
      <c r="D53">
        <v>0</v>
      </c>
      <c r="E53">
        <v>0</v>
      </c>
      <c r="F53">
        <v>0</v>
      </c>
      <c r="G53">
        <v>4</v>
      </c>
      <c r="H53">
        <v>25.9</v>
      </c>
      <c r="I53" s="23">
        <v>25.896284990169999</v>
      </c>
    </row>
    <row r="54" spans="1:9">
      <c r="A54" s="5">
        <v>2024</v>
      </c>
      <c r="B54" s="5" t="s">
        <v>126</v>
      </c>
      <c r="C54" s="78">
        <v>1</v>
      </c>
      <c r="D54">
        <v>0</v>
      </c>
      <c r="E54">
        <v>0</v>
      </c>
      <c r="F54">
        <v>0</v>
      </c>
      <c r="G54">
        <v>1</v>
      </c>
      <c r="H54" s="23">
        <v>7.98</v>
      </c>
      <c r="I54" s="23">
        <v>7.9804612770461798</v>
      </c>
    </row>
    <row r="55" spans="1:9">
      <c r="A55" s="5">
        <v>2024</v>
      </c>
      <c r="B55" s="5" t="s">
        <v>127</v>
      </c>
      <c r="C55" s="78">
        <v>0</v>
      </c>
      <c r="D55">
        <v>0</v>
      </c>
      <c r="E55">
        <v>0</v>
      </c>
      <c r="F55">
        <v>0</v>
      </c>
      <c r="G55">
        <v>0</v>
      </c>
      <c r="H55" s="23">
        <v>0</v>
      </c>
      <c r="I55" s="23">
        <v>0</v>
      </c>
    </row>
    <row r="56" spans="1:9">
      <c r="A56" s="5">
        <v>2025</v>
      </c>
      <c r="B56" s="5" t="s">
        <v>128</v>
      </c>
      <c r="C56" s="78">
        <v>4</v>
      </c>
      <c r="D56" s="5">
        <v>0</v>
      </c>
      <c r="E56" s="5">
        <v>0</v>
      </c>
      <c r="F56" s="5">
        <v>0</v>
      </c>
      <c r="G56">
        <v>4</v>
      </c>
      <c r="H56" s="5">
        <v>33.700000000000003</v>
      </c>
      <c r="I56" s="23">
        <v>33.7225193082499</v>
      </c>
    </row>
    <row r="57" spans="1:9">
      <c r="A57" s="5">
        <v>2025</v>
      </c>
      <c r="B57" s="5" t="s">
        <v>129</v>
      </c>
      <c r="C57" s="78">
        <v>4</v>
      </c>
      <c r="D57" s="5">
        <v>0</v>
      </c>
      <c r="E57" s="5">
        <v>0</v>
      </c>
      <c r="F57" s="5">
        <v>0</v>
      </c>
      <c r="G57">
        <v>4</v>
      </c>
      <c r="H57" s="5">
        <v>33.299999999999997</v>
      </c>
      <c r="I57" s="23">
        <v>33.253469583882698</v>
      </c>
    </row>
    <row r="58" spans="1:9">
      <c r="A58" s="5">
        <v>2025</v>
      </c>
      <c r="B58" s="5" t="s">
        <v>130</v>
      </c>
      <c r="C58">
        <v>5</v>
      </c>
      <c r="D58" s="5">
        <v>0</v>
      </c>
      <c r="E58" s="5">
        <v>0</v>
      </c>
      <c r="F58" s="5">
        <v>0</v>
      </c>
      <c r="G58">
        <v>5</v>
      </c>
      <c r="H58" s="5">
        <v>35.9</v>
      </c>
      <c r="I58" s="23">
        <v>35.8553509091482</v>
      </c>
    </row>
    <row r="59" spans="1:9">
      <c r="A59" s="5">
        <v>2025</v>
      </c>
      <c r="B59" s="5" t="s">
        <v>131</v>
      </c>
      <c r="C59">
        <v>2</v>
      </c>
      <c r="D59" s="5">
        <v>0</v>
      </c>
      <c r="E59" s="5">
        <v>0</v>
      </c>
      <c r="F59" s="5">
        <v>0</v>
      </c>
      <c r="G59">
        <v>2</v>
      </c>
      <c r="H59" s="5">
        <v>13.3</v>
      </c>
      <c r="I59" s="23">
        <v>13.2998885469339</v>
      </c>
    </row>
    <row r="60" spans="1:9">
      <c r="A60" s="5">
        <v>2025</v>
      </c>
      <c r="B60" s="5" t="s">
        <v>132</v>
      </c>
      <c r="C60">
        <v>5</v>
      </c>
      <c r="D60" s="5">
        <v>0</v>
      </c>
      <c r="E60" s="5">
        <v>0</v>
      </c>
      <c r="F60" s="5">
        <v>0</v>
      </c>
      <c r="G60">
        <v>5</v>
      </c>
      <c r="H60" s="5">
        <v>34.700000000000003</v>
      </c>
      <c r="I60" s="23">
        <v>34.735730561885099</v>
      </c>
    </row>
    <row r="61" spans="1:9">
      <c r="A61" s="5">
        <v>2025</v>
      </c>
      <c r="B61" s="5" t="s">
        <v>133</v>
      </c>
      <c r="C61">
        <v>0</v>
      </c>
      <c r="D61" s="5">
        <v>0</v>
      </c>
      <c r="E61" s="5">
        <v>0</v>
      </c>
      <c r="F61" s="5">
        <v>0</v>
      </c>
      <c r="G61" s="5">
        <v>0</v>
      </c>
      <c r="H61" s="5">
        <v>0</v>
      </c>
      <c r="I61" s="23">
        <v>0</v>
      </c>
    </row>
    <row r="62" spans="1:9">
      <c r="A62" s="5">
        <v>2025</v>
      </c>
      <c r="B62" s="5" t="s">
        <v>122</v>
      </c>
      <c r="C62">
        <v>2</v>
      </c>
      <c r="D62" s="5">
        <v>0</v>
      </c>
      <c r="E62" s="5">
        <v>0</v>
      </c>
      <c r="F62" s="5">
        <v>0</v>
      </c>
      <c r="G62" s="5">
        <v>2</v>
      </c>
      <c r="H62" s="5">
        <v>12.8</v>
      </c>
      <c r="I62" s="23">
        <v>12.8111754445638</v>
      </c>
    </row>
    <row r="63" spans="1:9">
      <c r="A63" s="5">
        <v>2025</v>
      </c>
      <c r="B63" s="5" t="s">
        <v>123</v>
      </c>
      <c r="C63">
        <v>1</v>
      </c>
      <c r="D63" s="5">
        <v>0</v>
      </c>
      <c r="E63" s="5">
        <v>0</v>
      </c>
      <c r="F63" s="5">
        <v>0</v>
      </c>
      <c r="G63" s="5">
        <v>1</v>
      </c>
      <c r="H63" s="5">
        <v>7.1</v>
      </c>
      <c r="I63" s="23">
        <v>7.09842606598838</v>
      </c>
    </row>
    <row r="64" spans="1:9">
      <c r="A64" s="5">
        <v>2025</v>
      </c>
      <c r="B64" s="5" t="s">
        <v>124</v>
      </c>
      <c r="C64">
        <v>4</v>
      </c>
      <c r="D64" s="5">
        <v>0</v>
      </c>
      <c r="E64" s="5">
        <v>0</v>
      </c>
      <c r="F64" s="5">
        <v>0</v>
      </c>
      <c r="G64" s="5">
        <v>4</v>
      </c>
      <c r="H64" s="12">
        <v>28.34</v>
      </c>
      <c r="I64" s="23">
        <v>28.344570774621602</v>
      </c>
    </row>
    <row r="65" spans="1:9">
      <c r="A65" s="5">
        <v>2025</v>
      </c>
      <c r="B65" s="5" t="s">
        <v>125</v>
      </c>
      <c r="C65">
        <v>1</v>
      </c>
      <c r="D65" s="5">
        <v>0</v>
      </c>
      <c r="E65" s="5">
        <v>0</v>
      </c>
      <c r="F65" s="5">
        <v>0</v>
      </c>
      <c r="G65" s="5">
        <v>1</v>
      </c>
      <c r="H65" s="12">
        <v>6.69</v>
      </c>
      <c r="I65" s="23">
        <v>6.6855511200638</v>
      </c>
    </row>
    <row r="66" spans="1:9">
      <c r="A66" s="5">
        <v>2025</v>
      </c>
      <c r="B66" s="5" t="s">
        <v>126</v>
      </c>
      <c r="C66">
        <v>0</v>
      </c>
      <c r="D66" s="5">
        <v>0</v>
      </c>
      <c r="E66" s="5">
        <v>0</v>
      </c>
      <c r="F66" s="5">
        <v>0</v>
      </c>
      <c r="G66" s="5">
        <v>0</v>
      </c>
      <c r="H66" s="5">
        <v>0</v>
      </c>
      <c r="I66" s="23">
        <v>0</v>
      </c>
    </row>
    <row r="67" spans="1:9">
      <c r="A67" s="5">
        <v>2025</v>
      </c>
      <c r="B67" s="5" t="s">
        <v>127</v>
      </c>
      <c r="C67">
        <v>3</v>
      </c>
      <c r="D67" s="5">
        <v>0</v>
      </c>
      <c r="E67" s="5">
        <v>0</v>
      </c>
      <c r="F67" s="5">
        <v>0</v>
      </c>
      <c r="G67" s="5">
        <v>3</v>
      </c>
      <c r="H67" s="5">
        <v>23.6</v>
      </c>
      <c r="I67" s="23">
        <v>23.626530703857899</v>
      </c>
    </row>
    <row r="68" spans="1:9">
      <c r="A68" s="5">
        <v>2026</v>
      </c>
      <c r="B68" s="5" t="s">
        <v>128</v>
      </c>
      <c r="C68">
        <v>2</v>
      </c>
      <c r="D68" s="5">
        <v>0</v>
      </c>
      <c r="E68" s="5">
        <v>0</v>
      </c>
      <c r="F68" s="5">
        <v>0</v>
      </c>
      <c r="G68" s="5">
        <v>2</v>
      </c>
      <c r="H68" s="5">
        <v>18.3</v>
      </c>
      <c r="I68" s="23">
        <v>18.278611739438301</v>
      </c>
    </row>
    <row r="69" spans="1:9">
      <c r="A69" s="5">
        <v>2026</v>
      </c>
      <c r="B69" s="5" t="s">
        <v>129</v>
      </c>
      <c r="C69">
        <v>1</v>
      </c>
      <c r="D69" s="5">
        <v>0</v>
      </c>
      <c r="E69" s="5">
        <v>0</v>
      </c>
      <c r="F69" s="5">
        <v>0</v>
      </c>
      <c r="G69" s="5">
        <v>1</v>
      </c>
      <c r="H69" s="12">
        <v>8.3000000000000007</v>
      </c>
      <c r="I69" s="23">
        <v>8.3222162394734305</v>
      </c>
    </row>
    <row r="70" spans="1:9">
      <c r="A70" s="5">
        <v>2026</v>
      </c>
      <c r="B70" s="5" t="s">
        <v>130</v>
      </c>
      <c r="C70">
        <v>2</v>
      </c>
      <c r="D70" s="5">
        <v>0</v>
      </c>
      <c r="E70" s="5">
        <v>0</v>
      </c>
      <c r="F70" s="5">
        <v>0</v>
      </c>
      <c r="G70" s="5">
        <v>2</v>
      </c>
      <c r="H70" s="5">
        <v>14.1</v>
      </c>
      <c r="I70" s="23">
        <v>14.1</v>
      </c>
    </row>
    <row r="71" spans="1:9">
      <c r="A71" s="5">
        <v>2026</v>
      </c>
      <c r="B71" s="5" t="s">
        <v>131</v>
      </c>
      <c r="C71" s="5">
        <v>2</v>
      </c>
      <c r="D71" s="5">
        <v>0</v>
      </c>
      <c r="E71" s="5">
        <v>0</v>
      </c>
      <c r="F71" s="5">
        <v>0</v>
      </c>
      <c r="G71" s="5">
        <v>2</v>
      </c>
      <c r="H71" s="5">
        <v>14.7</v>
      </c>
      <c r="I71" s="23">
        <v>14.7</v>
      </c>
    </row>
    <row r="75" spans="1:9">
      <c r="C75" s="8"/>
      <c r="D75" s="8"/>
      <c r="E75" s="8"/>
      <c r="F75" s="8"/>
      <c r="G75" s="8"/>
    </row>
  </sheetData>
  <phoneticPr fontId="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729B-8EDF-4FC7-84F3-426FB7000918}">
  <dimension ref="A1:P86"/>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11" s="11" customFormat="1" ht="48" customHeight="1">
      <c r="A1" s="6" t="s">
        <v>111</v>
      </c>
      <c r="B1" s="6" t="s">
        <v>112</v>
      </c>
      <c r="C1" s="6" t="s">
        <v>195</v>
      </c>
      <c r="D1" s="6" t="s">
        <v>196</v>
      </c>
      <c r="E1" s="6" t="s">
        <v>197</v>
      </c>
      <c r="F1" s="6" t="s">
        <v>198</v>
      </c>
      <c r="G1" s="6" t="s">
        <v>199</v>
      </c>
      <c r="H1" s="6" t="s">
        <v>200</v>
      </c>
    </row>
    <row r="2" spans="1:11">
      <c r="A2" s="5">
        <v>2020</v>
      </c>
      <c r="B2" s="5" t="s">
        <v>122</v>
      </c>
      <c r="C2" s="13">
        <v>1402157</v>
      </c>
      <c r="D2" s="13">
        <v>1311111</v>
      </c>
      <c r="E2" s="13">
        <v>39783</v>
      </c>
      <c r="F2" s="13">
        <v>18810</v>
      </c>
      <c r="G2" s="13">
        <v>32453</v>
      </c>
      <c r="H2" s="19">
        <f t="shared" ref="H2:H17" si="0">D2/C2</f>
        <v>0.93506718577163617</v>
      </c>
      <c r="I2" s="77"/>
      <c r="J2" s="14"/>
      <c r="K2" s="14"/>
    </row>
    <row r="3" spans="1:11">
      <c r="A3" s="5">
        <v>2020</v>
      </c>
      <c r="B3" s="5" t="s">
        <v>123</v>
      </c>
      <c r="C3" s="13">
        <v>1611634</v>
      </c>
      <c r="D3" s="13">
        <v>1488450</v>
      </c>
      <c r="E3" s="13">
        <v>71937</v>
      </c>
      <c r="F3" s="13">
        <v>21354</v>
      </c>
      <c r="G3" s="13">
        <v>29893</v>
      </c>
      <c r="H3" s="19">
        <f t="shared" si="0"/>
        <v>0.9235657723775994</v>
      </c>
      <c r="I3" s="77"/>
      <c r="J3" s="14"/>
      <c r="K3" s="14"/>
    </row>
    <row r="4" spans="1:11">
      <c r="A4" s="5">
        <v>2020</v>
      </c>
      <c r="B4" s="5" t="s">
        <v>124</v>
      </c>
      <c r="C4" s="13">
        <v>1958096</v>
      </c>
      <c r="D4" s="13">
        <v>1782185</v>
      </c>
      <c r="E4" s="13">
        <v>107586</v>
      </c>
      <c r="F4" s="13">
        <v>28448</v>
      </c>
      <c r="G4" s="13">
        <v>39877</v>
      </c>
      <c r="H4" s="77">
        <f t="shared" si="0"/>
        <v>0.91016221880847514</v>
      </c>
      <c r="I4" s="77"/>
      <c r="J4" s="14"/>
      <c r="K4" s="14"/>
    </row>
    <row r="5" spans="1:11">
      <c r="A5" s="5">
        <v>2020</v>
      </c>
      <c r="B5" s="5" t="s">
        <v>125</v>
      </c>
      <c r="C5" s="13">
        <v>2075240</v>
      </c>
      <c r="D5" s="13">
        <v>1861602</v>
      </c>
      <c r="E5" s="13">
        <v>122647</v>
      </c>
      <c r="F5" s="13">
        <v>37341</v>
      </c>
      <c r="G5" s="13">
        <v>53650</v>
      </c>
      <c r="H5" s="19">
        <f t="shared" si="0"/>
        <v>0.89705383473718703</v>
      </c>
      <c r="I5" s="77"/>
      <c r="J5" s="14"/>
      <c r="K5" s="14"/>
    </row>
    <row r="6" spans="1:11">
      <c r="A6" s="5">
        <v>2020</v>
      </c>
      <c r="B6" s="5" t="s">
        <v>126</v>
      </c>
      <c r="C6" s="13">
        <v>1816899</v>
      </c>
      <c r="D6" s="13">
        <v>1626275</v>
      </c>
      <c r="E6" s="13">
        <v>111113</v>
      </c>
      <c r="F6" s="13">
        <v>35342</v>
      </c>
      <c r="G6" s="13">
        <v>44169</v>
      </c>
      <c r="H6" s="19">
        <f t="shared" si="0"/>
        <v>0.8950827756523615</v>
      </c>
      <c r="I6" s="77"/>
      <c r="J6" s="14"/>
      <c r="K6" s="14"/>
    </row>
    <row r="7" spans="1:11">
      <c r="A7" s="5">
        <v>2020</v>
      </c>
      <c r="B7" s="5" t="s">
        <v>127</v>
      </c>
      <c r="C7" s="13">
        <v>1642919</v>
      </c>
      <c r="D7" s="13">
        <v>1474311</v>
      </c>
      <c r="E7" s="13">
        <v>104554</v>
      </c>
      <c r="F7" s="13">
        <v>28370</v>
      </c>
      <c r="G7" s="13">
        <v>35684</v>
      </c>
      <c r="H7" s="19">
        <f t="shared" si="0"/>
        <v>0.89737290761139166</v>
      </c>
      <c r="I7" s="77"/>
      <c r="J7" s="14"/>
      <c r="K7" s="14"/>
    </row>
    <row r="8" spans="1:11">
      <c r="A8" s="5">
        <v>2021</v>
      </c>
      <c r="B8" s="5" t="s">
        <v>128</v>
      </c>
      <c r="C8" s="13">
        <v>1641555</v>
      </c>
      <c r="D8" s="13">
        <v>1458494</v>
      </c>
      <c r="E8" s="13">
        <v>111687</v>
      </c>
      <c r="F8" s="13">
        <v>31357</v>
      </c>
      <c r="G8" s="13">
        <v>40017</v>
      </c>
      <c r="H8" s="53">
        <f t="shared" si="0"/>
        <v>0.88848317601298765</v>
      </c>
      <c r="I8" s="77"/>
      <c r="J8" s="14"/>
      <c r="K8" s="14"/>
    </row>
    <row r="9" spans="1:11">
      <c r="A9" s="5">
        <v>2021</v>
      </c>
      <c r="B9" s="5" t="s">
        <v>129</v>
      </c>
      <c r="C9" s="13">
        <v>1617434</v>
      </c>
      <c r="D9" s="13">
        <v>1474230</v>
      </c>
      <c r="E9" s="13">
        <v>85960</v>
      </c>
      <c r="F9" s="13">
        <v>24660</v>
      </c>
      <c r="G9" s="13">
        <v>32584</v>
      </c>
      <c r="H9" s="53">
        <f t="shared" si="0"/>
        <v>0.91146222967985091</v>
      </c>
      <c r="I9" s="77"/>
      <c r="J9" s="14"/>
      <c r="K9" s="14"/>
    </row>
    <row r="10" spans="1:11">
      <c r="A10" s="5">
        <v>2021</v>
      </c>
      <c r="B10" s="5" t="s">
        <v>130</v>
      </c>
      <c r="C10" s="13">
        <v>2228309</v>
      </c>
      <c r="D10" s="13">
        <v>2068188</v>
      </c>
      <c r="E10" s="13">
        <v>92422</v>
      </c>
      <c r="F10" s="13">
        <v>27771</v>
      </c>
      <c r="G10" s="13">
        <v>39928</v>
      </c>
      <c r="H10" s="53">
        <f t="shared" si="0"/>
        <v>0.92814237163696778</v>
      </c>
      <c r="I10" s="77"/>
      <c r="J10" s="14"/>
      <c r="K10" s="14"/>
    </row>
    <row r="11" spans="1:11">
      <c r="A11" s="5">
        <v>2021</v>
      </c>
      <c r="B11" s="5" t="s">
        <v>131</v>
      </c>
      <c r="C11" s="13">
        <v>2463796</v>
      </c>
      <c r="D11" s="13">
        <v>2305343</v>
      </c>
      <c r="E11" s="13">
        <v>97487</v>
      </c>
      <c r="F11" s="13">
        <v>25877</v>
      </c>
      <c r="G11" s="13">
        <v>35089</v>
      </c>
      <c r="H11" s="53">
        <f t="shared" si="0"/>
        <v>0.93568745139613829</v>
      </c>
      <c r="I11" s="77"/>
      <c r="J11" s="14"/>
      <c r="K11" s="14"/>
    </row>
    <row r="12" spans="1:11">
      <c r="A12" s="5">
        <v>2021</v>
      </c>
      <c r="B12" s="5" t="s">
        <v>132</v>
      </c>
      <c r="C12" s="13">
        <v>2786143</v>
      </c>
      <c r="D12" s="13">
        <v>2480776</v>
      </c>
      <c r="E12" s="13">
        <v>186626</v>
      </c>
      <c r="F12" s="13">
        <v>61627</v>
      </c>
      <c r="G12" s="13">
        <v>57114</v>
      </c>
      <c r="H12" s="53">
        <f t="shared" si="0"/>
        <v>0.89039794439840314</v>
      </c>
      <c r="I12" s="77"/>
      <c r="J12" s="14"/>
      <c r="K12" s="14"/>
    </row>
    <row r="13" spans="1:11">
      <c r="A13" s="5">
        <v>2021</v>
      </c>
      <c r="B13" s="5" t="s">
        <v>133</v>
      </c>
      <c r="C13" s="90">
        <v>3497130</v>
      </c>
      <c r="D13" s="90">
        <v>3181845</v>
      </c>
      <c r="E13" s="90">
        <v>199531</v>
      </c>
      <c r="F13" s="90">
        <v>58382</v>
      </c>
      <c r="G13" s="90">
        <v>57372</v>
      </c>
      <c r="H13" s="53">
        <f t="shared" si="0"/>
        <v>0.90984464403668153</v>
      </c>
      <c r="I13" s="77"/>
      <c r="J13" s="14"/>
      <c r="K13" s="14"/>
    </row>
    <row r="14" spans="1:11">
      <c r="A14" s="5">
        <v>2021</v>
      </c>
      <c r="B14" s="5" t="s">
        <v>122</v>
      </c>
      <c r="C14" s="90">
        <v>4267161</v>
      </c>
      <c r="D14" s="90">
        <v>3847934</v>
      </c>
      <c r="E14" s="90">
        <v>250013</v>
      </c>
      <c r="F14" s="90">
        <v>83590</v>
      </c>
      <c r="G14" s="90">
        <v>85624</v>
      </c>
      <c r="H14" s="53">
        <f t="shared" si="0"/>
        <v>0.90175505447298565</v>
      </c>
      <c r="I14" s="77"/>
      <c r="J14" s="14"/>
      <c r="K14" s="14"/>
    </row>
    <row r="15" spans="1:11">
      <c r="A15" s="5">
        <v>2021</v>
      </c>
      <c r="B15" s="5" t="s">
        <v>123</v>
      </c>
      <c r="C15" s="90">
        <v>3994648</v>
      </c>
      <c r="D15" s="90">
        <v>3668942</v>
      </c>
      <c r="E15" s="90">
        <v>197456</v>
      </c>
      <c r="F15" s="90">
        <v>63298</v>
      </c>
      <c r="G15" s="90">
        <v>64952</v>
      </c>
      <c r="H15" s="53">
        <f t="shared" si="0"/>
        <v>0.91846440537439089</v>
      </c>
      <c r="I15" s="77"/>
      <c r="J15" s="14"/>
      <c r="K15" s="14"/>
    </row>
    <row r="16" spans="1:11">
      <c r="A16" s="5">
        <v>2021</v>
      </c>
      <c r="B16" s="5" t="s">
        <v>124</v>
      </c>
      <c r="C16" s="90">
        <v>4632510</v>
      </c>
      <c r="D16" s="90">
        <v>4303082</v>
      </c>
      <c r="E16" s="90">
        <v>210778</v>
      </c>
      <c r="F16" s="90">
        <v>58290</v>
      </c>
      <c r="G16" s="90">
        <v>60360</v>
      </c>
      <c r="H16" s="53">
        <f t="shared" si="0"/>
        <v>0.92888779516935738</v>
      </c>
      <c r="I16" s="77"/>
      <c r="J16" s="14"/>
      <c r="K16" s="14"/>
    </row>
    <row r="17" spans="1:11">
      <c r="A17" s="5">
        <v>2021</v>
      </c>
      <c r="B17" s="5" t="s">
        <v>125</v>
      </c>
      <c r="C17" s="90">
        <v>4680482</v>
      </c>
      <c r="D17" s="90">
        <v>3585799</v>
      </c>
      <c r="E17" s="90">
        <v>487168</v>
      </c>
      <c r="F17" s="90">
        <v>278363</v>
      </c>
      <c r="G17" s="90">
        <v>329152</v>
      </c>
      <c r="H17" s="53">
        <f t="shared" si="0"/>
        <v>0.76611746397059111</v>
      </c>
      <c r="I17" s="77"/>
      <c r="J17" s="14"/>
      <c r="K17" s="14"/>
    </row>
    <row r="18" spans="1:11">
      <c r="A18" s="5">
        <v>2021</v>
      </c>
      <c r="B18" s="5" t="s">
        <v>126</v>
      </c>
      <c r="C18" s="90">
        <v>4041022</v>
      </c>
      <c r="D18" s="90">
        <v>2824428</v>
      </c>
      <c r="E18" s="90">
        <v>682714</v>
      </c>
      <c r="F18" s="90">
        <v>310167</v>
      </c>
      <c r="G18" s="90">
        <v>223713</v>
      </c>
      <c r="H18" s="53">
        <f>D18/C18</f>
        <v>0.69893903076993891</v>
      </c>
      <c r="I18" s="77"/>
      <c r="J18" s="14"/>
      <c r="K18" s="14"/>
    </row>
    <row r="19" spans="1:11">
      <c r="A19" s="5">
        <v>2021</v>
      </c>
      <c r="B19" s="5" t="s">
        <v>127</v>
      </c>
      <c r="C19" s="13">
        <v>3868253</v>
      </c>
      <c r="D19" s="13">
        <v>2896788</v>
      </c>
      <c r="E19" s="13">
        <v>607515</v>
      </c>
      <c r="F19" s="13">
        <v>230689</v>
      </c>
      <c r="G19" s="13">
        <v>133261</v>
      </c>
      <c r="H19" s="53">
        <f t="shared" ref="H19:H46" si="1">D19/C19</f>
        <v>0.74886208321947922</v>
      </c>
      <c r="I19" s="77"/>
      <c r="J19" s="14"/>
      <c r="K19" s="14"/>
    </row>
    <row r="20" spans="1:11">
      <c r="A20" s="5">
        <v>2022</v>
      </c>
      <c r="B20" s="5" t="s">
        <v>128</v>
      </c>
      <c r="C20" s="13">
        <v>3015001</v>
      </c>
      <c r="D20" s="13">
        <v>2015289</v>
      </c>
      <c r="E20" s="13">
        <v>544259</v>
      </c>
      <c r="F20" s="13">
        <v>252200</v>
      </c>
      <c r="G20" s="13">
        <v>203253</v>
      </c>
      <c r="H20" s="53">
        <f t="shared" si="1"/>
        <v>0.66842067382398873</v>
      </c>
      <c r="I20" s="77"/>
      <c r="J20" s="14"/>
      <c r="K20" s="14"/>
    </row>
    <row r="21" spans="1:11">
      <c r="A21" s="5">
        <v>2022</v>
      </c>
      <c r="B21" s="5" t="s">
        <v>129</v>
      </c>
      <c r="C21" s="13">
        <v>3531355</v>
      </c>
      <c r="D21" s="13">
        <v>2542143</v>
      </c>
      <c r="E21" s="13">
        <v>625822</v>
      </c>
      <c r="F21" s="13">
        <v>226834</v>
      </c>
      <c r="G21" s="13">
        <v>136556</v>
      </c>
      <c r="H21" s="53">
        <f t="shared" si="1"/>
        <v>0.71987749744786345</v>
      </c>
      <c r="I21" s="77"/>
      <c r="J21" s="14"/>
      <c r="K21" s="14"/>
    </row>
    <row r="22" spans="1:11">
      <c r="A22" s="5">
        <v>2022</v>
      </c>
      <c r="B22" s="5" t="s">
        <v>130</v>
      </c>
      <c r="C22" s="13">
        <v>5344263</v>
      </c>
      <c r="D22" s="13">
        <v>3982498</v>
      </c>
      <c r="E22" s="13">
        <v>893836</v>
      </c>
      <c r="F22" s="13">
        <v>297023</v>
      </c>
      <c r="G22" s="13">
        <v>170906</v>
      </c>
      <c r="H22" s="53">
        <f>D22/C22</f>
        <v>0.74519124526618541</v>
      </c>
      <c r="I22" s="77"/>
      <c r="J22" s="14"/>
      <c r="K22" s="14"/>
    </row>
    <row r="23" spans="1:11">
      <c r="A23" s="5">
        <v>2022</v>
      </c>
      <c r="B23" s="5" t="s">
        <v>131</v>
      </c>
      <c r="C23" s="13">
        <v>5686555</v>
      </c>
      <c r="D23" s="13">
        <v>4323819</v>
      </c>
      <c r="E23" s="13">
        <v>895621</v>
      </c>
      <c r="F23" s="13">
        <v>299719</v>
      </c>
      <c r="G23" s="13">
        <v>167396</v>
      </c>
      <c r="H23" s="53">
        <f t="shared" si="1"/>
        <v>0.76035824853536105</v>
      </c>
      <c r="I23" s="77"/>
      <c r="J23" s="14"/>
      <c r="K23" s="14"/>
    </row>
    <row r="24" spans="1:11">
      <c r="A24" s="5">
        <v>2022</v>
      </c>
      <c r="B24" s="5" t="s">
        <v>132</v>
      </c>
      <c r="C24" s="13">
        <v>5629341</v>
      </c>
      <c r="D24" s="13">
        <v>4285243</v>
      </c>
      <c r="E24" s="13">
        <v>888057</v>
      </c>
      <c r="F24" s="13">
        <v>277423</v>
      </c>
      <c r="G24" s="13">
        <v>178618</v>
      </c>
      <c r="H24" s="53">
        <f t="shared" si="1"/>
        <v>0.7612335085048143</v>
      </c>
      <c r="I24" s="77"/>
      <c r="J24" s="14"/>
      <c r="K24" s="14"/>
    </row>
    <row r="25" spans="1:11">
      <c r="A25" s="5">
        <v>2022</v>
      </c>
      <c r="B25" s="5" t="s">
        <v>133</v>
      </c>
      <c r="C25" s="13">
        <v>6356906</v>
      </c>
      <c r="D25" s="13">
        <v>5780646</v>
      </c>
      <c r="E25" s="13">
        <v>354685</v>
      </c>
      <c r="F25" s="13">
        <v>114433</v>
      </c>
      <c r="G25" s="13">
        <v>107142</v>
      </c>
      <c r="H25" s="53">
        <f t="shared" si="1"/>
        <v>0.9093489820362296</v>
      </c>
      <c r="I25" s="77"/>
      <c r="J25" s="14"/>
      <c r="K25" s="14"/>
    </row>
    <row r="26" spans="1:11">
      <c r="A26" s="5">
        <v>2022</v>
      </c>
      <c r="B26" s="5" t="s">
        <v>122</v>
      </c>
      <c r="C26" s="13">
        <v>6098139</v>
      </c>
      <c r="D26" s="13">
        <v>5633722</v>
      </c>
      <c r="E26" s="13">
        <v>277176</v>
      </c>
      <c r="F26" s="13">
        <v>92311</v>
      </c>
      <c r="G26" s="13">
        <v>94930</v>
      </c>
      <c r="H26" s="53">
        <f t="shared" si="1"/>
        <v>0.92384283139495504</v>
      </c>
      <c r="I26" s="77"/>
      <c r="J26" s="14"/>
      <c r="K26" s="14"/>
    </row>
    <row r="27" spans="1:11">
      <c r="A27" s="5">
        <v>2022</v>
      </c>
      <c r="B27" s="5" t="s">
        <v>123</v>
      </c>
      <c r="C27" s="13">
        <v>6080691</v>
      </c>
      <c r="D27" s="13">
        <v>5577667</v>
      </c>
      <c r="E27" s="13">
        <v>305466</v>
      </c>
      <c r="F27" s="13">
        <v>93092</v>
      </c>
      <c r="G27" s="13">
        <v>104466</v>
      </c>
      <c r="H27" s="53">
        <f t="shared" si="1"/>
        <v>0.91727519125704626</v>
      </c>
      <c r="I27" s="77"/>
      <c r="J27" s="14"/>
      <c r="K27" s="14"/>
    </row>
    <row r="28" spans="1:11">
      <c r="A28" s="5">
        <v>2022</v>
      </c>
      <c r="B28" s="5" t="s">
        <v>124</v>
      </c>
      <c r="C28" s="13">
        <v>6304727</v>
      </c>
      <c r="D28" s="13">
        <v>5725449</v>
      </c>
      <c r="E28" s="13">
        <v>363681</v>
      </c>
      <c r="F28" s="13">
        <v>96082</v>
      </c>
      <c r="G28" s="13">
        <v>94074</v>
      </c>
      <c r="H28" s="53">
        <f t="shared" si="1"/>
        <v>0.90812005024166786</v>
      </c>
      <c r="I28" s="77"/>
      <c r="J28" s="14"/>
      <c r="K28" s="14"/>
    </row>
    <row r="29" spans="1:11">
      <c r="A29" s="5">
        <v>2022</v>
      </c>
      <c r="B29" s="5" t="s">
        <v>125</v>
      </c>
      <c r="C29" s="13">
        <v>6663634</v>
      </c>
      <c r="D29" s="13">
        <v>6068705</v>
      </c>
      <c r="E29" s="13">
        <v>396527</v>
      </c>
      <c r="F29" s="13">
        <v>99893</v>
      </c>
      <c r="G29" s="13">
        <v>98508</v>
      </c>
      <c r="H29" s="53">
        <f t="shared" si="1"/>
        <v>0.91072003654462419</v>
      </c>
      <c r="I29" s="77"/>
      <c r="J29" s="14"/>
      <c r="K29" s="14"/>
    </row>
    <row r="30" spans="1:11">
      <c r="A30" s="5">
        <v>2022</v>
      </c>
      <c r="B30" s="5" t="s">
        <v>126</v>
      </c>
      <c r="C30" s="13">
        <v>6272763</v>
      </c>
      <c r="D30" s="13">
        <v>5571496</v>
      </c>
      <c r="E30" s="13">
        <v>436299</v>
      </c>
      <c r="F30" s="13">
        <v>130557</v>
      </c>
      <c r="G30" s="13">
        <v>134406</v>
      </c>
      <c r="H30" s="53">
        <f t="shared" si="1"/>
        <v>0.88820444834277978</v>
      </c>
      <c r="I30" s="77"/>
      <c r="J30" s="14"/>
      <c r="K30" s="14"/>
    </row>
    <row r="31" spans="1:11">
      <c r="A31" s="5">
        <v>2022</v>
      </c>
      <c r="B31" s="5" t="s">
        <v>127</v>
      </c>
      <c r="C31" s="13">
        <v>5950352</v>
      </c>
      <c r="D31" s="13">
        <v>5228005</v>
      </c>
      <c r="E31" s="13">
        <v>436925</v>
      </c>
      <c r="F31" s="13">
        <v>144041</v>
      </c>
      <c r="G31" s="13">
        <v>141381</v>
      </c>
      <c r="H31" s="53">
        <f t="shared" si="1"/>
        <v>0.87860432458449522</v>
      </c>
      <c r="I31" s="77"/>
      <c r="J31" s="14"/>
      <c r="K31" s="14"/>
    </row>
    <row r="32" spans="1:11">
      <c r="A32" s="5">
        <v>2023</v>
      </c>
      <c r="B32" s="5" t="s">
        <v>128</v>
      </c>
      <c r="C32" s="13">
        <v>6480866</v>
      </c>
      <c r="D32" s="13">
        <v>5862008</v>
      </c>
      <c r="E32" s="13">
        <v>392530</v>
      </c>
      <c r="F32" s="13">
        <v>110147</v>
      </c>
      <c r="G32" s="13">
        <v>116181</v>
      </c>
      <c r="H32" s="53">
        <f t="shared" si="1"/>
        <v>0.90450998369662328</v>
      </c>
      <c r="I32" s="77"/>
      <c r="J32" s="20"/>
      <c r="K32" s="14"/>
    </row>
    <row r="33" spans="1:16">
      <c r="A33" s="5">
        <v>2023</v>
      </c>
      <c r="B33" s="5" t="s">
        <v>129</v>
      </c>
      <c r="C33" s="13">
        <v>6212971</v>
      </c>
      <c r="D33" s="13">
        <v>5541879</v>
      </c>
      <c r="E33" s="13">
        <v>427742</v>
      </c>
      <c r="F33" s="13">
        <v>120773</v>
      </c>
      <c r="G33" s="13">
        <v>110530</v>
      </c>
      <c r="H33" s="53">
        <f t="shared" si="1"/>
        <v>0.89198533197724572</v>
      </c>
      <c r="I33" s="77"/>
      <c r="J33" s="20"/>
      <c r="K33" s="14"/>
    </row>
    <row r="34" spans="1:16">
      <c r="A34" s="5">
        <v>2023</v>
      </c>
      <c r="B34" s="5" t="s">
        <v>130</v>
      </c>
      <c r="C34" s="13">
        <v>8309234</v>
      </c>
      <c r="D34" s="13">
        <v>7282529</v>
      </c>
      <c r="E34" s="13">
        <v>659632</v>
      </c>
      <c r="F34" s="13">
        <v>191340</v>
      </c>
      <c r="G34" s="13">
        <v>173058</v>
      </c>
      <c r="H34" s="53">
        <f t="shared" si="1"/>
        <v>0.87643806877986585</v>
      </c>
      <c r="I34" s="77"/>
      <c r="J34" s="20"/>
      <c r="K34" s="14"/>
    </row>
    <row r="35" spans="1:16">
      <c r="A35" s="5">
        <v>2023</v>
      </c>
      <c r="B35" s="5" t="s">
        <v>131</v>
      </c>
      <c r="C35" s="13">
        <v>7905309</v>
      </c>
      <c r="D35" s="13">
        <v>6909395</v>
      </c>
      <c r="E35" s="13">
        <v>628674</v>
      </c>
      <c r="F35" s="13">
        <v>176434</v>
      </c>
      <c r="G35" s="13">
        <v>187064</v>
      </c>
      <c r="H35" s="53">
        <f t="shared" si="1"/>
        <v>0.87401959872789281</v>
      </c>
      <c r="I35" s="77"/>
      <c r="J35" s="20"/>
      <c r="K35" s="14"/>
    </row>
    <row r="36" spans="1:16">
      <c r="A36" s="5">
        <v>2023</v>
      </c>
      <c r="B36" s="5" t="s">
        <v>132</v>
      </c>
      <c r="C36" s="13">
        <v>8274091</v>
      </c>
      <c r="D36" s="13">
        <v>7369917</v>
      </c>
      <c r="E36" s="13">
        <v>609008</v>
      </c>
      <c r="F36" s="13">
        <v>159272</v>
      </c>
      <c r="G36" s="13">
        <v>135894</v>
      </c>
      <c r="H36" s="53">
        <f t="shared" si="1"/>
        <v>0.89072225577407838</v>
      </c>
      <c r="I36" s="77"/>
      <c r="J36" s="20"/>
      <c r="K36" s="14"/>
    </row>
    <row r="37" spans="1:16">
      <c r="A37" s="5">
        <v>2023</v>
      </c>
      <c r="B37" s="5" t="s">
        <v>133</v>
      </c>
      <c r="C37" s="13">
        <v>8178835</v>
      </c>
      <c r="D37" s="13">
        <v>7289653</v>
      </c>
      <c r="E37" s="13">
        <v>589917</v>
      </c>
      <c r="F37" s="13">
        <v>159907</v>
      </c>
      <c r="G37" s="13">
        <v>139358</v>
      </c>
      <c r="H37" s="53">
        <f t="shared" si="1"/>
        <v>0.89128256041355525</v>
      </c>
      <c r="I37" s="77"/>
      <c r="J37" s="20"/>
      <c r="K37" s="14"/>
    </row>
    <row r="38" spans="1:16">
      <c r="A38" s="5">
        <v>2023</v>
      </c>
      <c r="B38" s="5" t="s">
        <v>122</v>
      </c>
      <c r="C38" s="13">
        <v>7624183</v>
      </c>
      <c r="D38" s="13">
        <v>6705538</v>
      </c>
      <c r="E38" s="13">
        <v>588096</v>
      </c>
      <c r="F38" s="13">
        <v>169033</v>
      </c>
      <c r="G38" s="13">
        <v>161514</v>
      </c>
      <c r="H38" s="53">
        <f t="shared" si="1"/>
        <v>0.87950905690485126</v>
      </c>
      <c r="I38" s="77"/>
      <c r="J38" s="10"/>
      <c r="K38" s="14"/>
      <c r="L38" s="19"/>
      <c r="M38" s="38"/>
    </row>
    <row r="39" spans="1:16">
      <c r="A39" s="5">
        <v>2023</v>
      </c>
      <c r="B39" s="5" t="s">
        <v>123</v>
      </c>
      <c r="C39" s="13">
        <v>8046825</v>
      </c>
      <c r="D39" s="13">
        <v>7072655</v>
      </c>
      <c r="E39" s="13">
        <v>604347</v>
      </c>
      <c r="F39" s="13">
        <v>186537</v>
      </c>
      <c r="G39" s="13">
        <v>183286</v>
      </c>
      <c r="H39" s="53">
        <f t="shared" si="1"/>
        <v>0.87893734485340491</v>
      </c>
      <c r="I39" s="77"/>
      <c r="J39" s="10"/>
      <c r="K39" s="14"/>
      <c r="L39" s="19"/>
      <c r="M39" s="38"/>
    </row>
    <row r="40" spans="1:16">
      <c r="A40" s="5">
        <v>2023</v>
      </c>
      <c r="B40" s="5" t="s">
        <v>124</v>
      </c>
      <c r="C40" s="13">
        <v>8437825</v>
      </c>
      <c r="D40" s="13">
        <v>7491519</v>
      </c>
      <c r="E40" s="13">
        <v>602926</v>
      </c>
      <c r="F40" s="13">
        <v>173045</v>
      </c>
      <c r="G40" s="13">
        <v>170335</v>
      </c>
      <c r="H40" s="53">
        <f t="shared" si="1"/>
        <v>0.88784953468458994</v>
      </c>
      <c r="I40" s="77"/>
      <c r="J40" s="10"/>
      <c r="K40" s="14"/>
      <c r="L40" s="19"/>
      <c r="M40" s="38"/>
    </row>
    <row r="41" spans="1:16">
      <c r="A41" s="5">
        <v>2023</v>
      </c>
      <c r="B41" s="5" t="s">
        <v>125</v>
      </c>
      <c r="C41" s="13">
        <v>9108725</v>
      </c>
      <c r="D41" s="13">
        <v>7828436</v>
      </c>
      <c r="E41" s="13">
        <v>758263</v>
      </c>
      <c r="F41" s="13">
        <v>254151</v>
      </c>
      <c r="G41" s="13">
        <v>267875</v>
      </c>
      <c r="H41" s="53">
        <f t="shared" si="1"/>
        <v>0.85944366527697347</v>
      </c>
      <c r="I41" s="77"/>
      <c r="J41" s="10"/>
      <c r="K41" s="14"/>
      <c r="L41" s="19"/>
      <c r="M41" s="38"/>
    </row>
    <row r="42" spans="1:16">
      <c r="A42" s="5">
        <v>2023</v>
      </c>
      <c r="B42" s="5" t="s">
        <v>126</v>
      </c>
      <c r="C42" s="13">
        <v>8175867</v>
      </c>
      <c r="D42" s="13">
        <v>6933755</v>
      </c>
      <c r="E42" s="13">
        <v>730632</v>
      </c>
      <c r="F42" s="13">
        <v>257825</v>
      </c>
      <c r="G42" s="13">
        <v>253655</v>
      </c>
      <c r="H42" s="53">
        <f t="shared" si="1"/>
        <v>0.84807580651691128</v>
      </c>
      <c r="I42" s="77"/>
      <c r="J42" s="10"/>
      <c r="K42" s="14"/>
      <c r="L42" s="19"/>
      <c r="M42" s="38"/>
      <c r="P42" s="10"/>
    </row>
    <row r="43" spans="1:16">
      <c r="A43" s="5">
        <v>2023</v>
      </c>
      <c r="B43" s="5" t="s">
        <v>127</v>
      </c>
      <c r="C43" s="13">
        <v>7016180</v>
      </c>
      <c r="D43" s="13">
        <v>5959609</v>
      </c>
      <c r="E43" s="13">
        <v>669709</v>
      </c>
      <c r="F43" s="13">
        <v>199582</v>
      </c>
      <c r="G43" s="13">
        <v>187280</v>
      </c>
      <c r="H43" s="53">
        <f t="shared" si="1"/>
        <v>0.84940936521012855</v>
      </c>
      <c r="I43" s="77"/>
      <c r="J43" s="10"/>
      <c r="K43" s="14"/>
      <c r="L43" s="19"/>
      <c r="M43" s="38"/>
    </row>
    <row r="44" spans="1:16">
      <c r="A44" s="5">
        <v>2024</v>
      </c>
      <c r="B44" s="5" t="s">
        <v>128</v>
      </c>
      <c r="C44" s="13">
        <v>7516501</v>
      </c>
      <c r="D44" s="13">
        <v>6586817</v>
      </c>
      <c r="E44" s="13">
        <v>600290</v>
      </c>
      <c r="F44" s="13">
        <v>175153</v>
      </c>
      <c r="G44" s="13">
        <v>154241</v>
      </c>
      <c r="H44" s="53">
        <f t="shared" si="1"/>
        <v>0.87631425845616195</v>
      </c>
      <c r="I44" s="77"/>
      <c r="J44" s="10"/>
      <c r="K44" s="14"/>
      <c r="L44" s="19"/>
      <c r="M44" s="38"/>
    </row>
    <row r="45" spans="1:16">
      <c r="A45" s="5">
        <v>2024</v>
      </c>
      <c r="B45" s="5" t="s">
        <v>129</v>
      </c>
      <c r="C45" s="13">
        <v>8195105</v>
      </c>
      <c r="D45" s="13">
        <v>7105779</v>
      </c>
      <c r="E45" s="13">
        <v>649410</v>
      </c>
      <c r="F45" s="13">
        <v>221123</v>
      </c>
      <c r="G45" s="13">
        <v>218793</v>
      </c>
      <c r="H45" s="53">
        <f t="shared" si="1"/>
        <v>0.867076016719737</v>
      </c>
      <c r="I45" s="77"/>
      <c r="J45" s="10"/>
      <c r="K45" s="14"/>
      <c r="L45" s="19"/>
      <c r="M45" s="38"/>
    </row>
    <row r="46" spans="1:16">
      <c r="A46" s="5">
        <v>2024</v>
      </c>
      <c r="B46" s="5" t="s">
        <v>130</v>
      </c>
      <c r="C46" s="13">
        <v>10258041</v>
      </c>
      <c r="D46" s="13">
        <v>9054781</v>
      </c>
      <c r="E46" s="13">
        <v>780959</v>
      </c>
      <c r="F46" s="13">
        <v>220499</v>
      </c>
      <c r="G46" s="13">
        <v>201802</v>
      </c>
      <c r="H46" s="53">
        <f t="shared" si="1"/>
        <v>0.88270080027950759</v>
      </c>
      <c r="I46" s="77"/>
      <c r="J46" s="10"/>
      <c r="K46" s="14"/>
      <c r="L46" s="19"/>
      <c r="M46" s="38"/>
    </row>
    <row r="47" spans="1:16">
      <c r="A47" s="5">
        <v>2024</v>
      </c>
      <c r="B47" s="5" t="s">
        <v>131</v>
      </c>
      <c r="C47" s="13">
        <v>10343095</v>
      </c>
      <c r="D47" s="13">
        <v>9176774</v>
      </c>
      <c r="E47" s="13">
        <v>752681</v>
      </c>
      <c r="F47" s="13">
        <v>217369</v>
      </c>
      <c r="G47" s="13">
        <v>196271</v>
      </c>
      <c r="H47" s="53">
        <v>0.88719999999999999</v>
      </c>
      <c r="I47" s="77"/>
      <c r="J47" s="10"/>
      <c r="K47" s="14"/>
      <c r="L47" s="19"/>
    </row>
    <row r="48" spans="1:16">
      <c r="A48" s="5">
        <v>2024</v>
      </c>
      <c r="B48" s="5" t="s">
        <v>132</v>
      </c>
      <c r="C48" s="13">
        <v>10115370</v>
      </c>
      <c r="D48" s="13">
        <v>9038423</v>
      </c>
      <c r="E48" s="13">
        <v>704491</v>
      </c>
      <c r="F48" s="13">
        <v>197945</v>
      </c>
      <c r="G48" s="13">
        <v>174511</v>
      </c>
      <c r="H48" s="53">
        <v>0.89349999999999996</v>
      </c>
      <c r="I48" s="77"/>
      <c r="J48" s="10"/>
      <c r="K48" s="14"/>
      <c r="L48" s="19"/>
    </row>
    <row r="49" spans="1:12">
      <c r="A49" s="5">
        <v>2024</v>
      </c>
      <c r="B49" s="5" t="s">
        <v>133</v>
      </c>
      <c r="C49" s="13">
        <v>9794754</v>
      </c>
      <c r="D49" s="13">
        <v>8412848</v>
      </c>
      <c r="E49" s="13">
        <v>906436</v>
      </c>
      <c r="F49" s="13">
        <v>240645</v>
      </c>
      <c r="G49" s="13">
        <v>234825</v>
      </c>
      <c r="H49" s="53">
        <v>0.8589</v>
      </c>
      <c r="I49" s="77"/>
      <c r="J49" s="10"/>
      <c r="K49" s="14"/>
      <c r="L49" s="19"/>
    </row>
    <row r="50" spans="1:12">
      <c r="A50" s="5">
        <v>2024</v>
      </c>
      <c r="B50" s="5" t="s">
        <v>122</v>
      </c>
      <c r="C50" s="25">
        <v>9736121</v>
      </c>
      <c r="D50" s="25">
        <v>8392033</v>
      </c>
      <c r="E50" s="25">
        <v>892530</v>
      </c>
      <c r="F50" s="25">
        <v>232936</v>
      </c>
      <c r="G50" s="25">
        <v>218622</v>
      </c>
      <c r="H50" s="53">
        <v>0.8619</v>
      </c>
      <c r="I50" s="77"/>
      <c r="J50" s="10"/>
      <c r="K50" s="14"/>
      <c r="L50" s="19"/>
    </row>
    <row r="51" spans="1:12">
      <c r="A51" s="5">
        <v>2024</v>
      </c>
      <c r="B51" s="5" t="s">
        <v>123</v>
      </c>
      <c r="C51" s="25">
        <v>9251916</v>
      </c>
      <c r="D51" s="25">
        <v>8137125</v>
      </c>
      <c r="E51" s="25">
        <v>758641</v>
      </c>
      <c r="F51" s="25">
        <v>187589</v>
      </c>
      <c r="G51" s="25">
        <v>168561</v>
      </c>
      <c r="H51" s="53">
        <v>0.87949999999999995</v>
      </c>
      <c r="I51" s="77"/>
      <c r="J51" s="10"/>
      <c r="K51" s="14"/>
    </row>
    <row r="52" spans="1:12">
      <c r="A52" s="5">
        <v>2024</v>
      </c>
      <c r="B52" s="5" t="s">
        <v>124</v>
      </c>
      <c r="C52" s="25">
        <v>9906759</v>
      </c>
      <c r="D52" s="25">
        <v>8722523</v>
      </c>
      <c r="E52" s="25">
        <v>808682</v>
      </c>
      <c r="F52" s="25">
        <v>199597</v>
      </c>
      <c r="G52" s="25">
        <v>175957</v>
      </c>
      <c r="H52" s="53">
        <v>0.88049999999999995</v>
      </c>
      <c r="I52" s="77"/>
      <c r="J52" s="10"/>
      <c r="K52" s="14"/>
    </row>
    <row r="53" spans="1:12">
      <c r="A53" s="5">
        <v>2024</v>
      </c>
      <c r="B53" s="5" t="s">
        <v>125</v>
      </c>
      <c r="C53" s="25">
        <v>11189588</v>
      </c>
      <c r="D53" s="25">
        <v>9792742</v>
      </c>
      <c r="E53" s="25">
        <v>953452</v>
      </c>
      <c r="F53" s="25">
        <v>244936</v>
      </c>
      <c r="G53" s="25">
        <v>198458</v>
      </c>
      <c r="H53" s="53">
        <v>0.87519999999999998</v>
      </c>
      <c r="I53" s="77"/>
      <c r="J53" s="20"/>
      <c r="K53" s="14"/>
    </row>
    <row r="54" spans="1:12">
      <c r="A54" s="5">
        <v>2024</v>
      </c>
      <c r="B54" s="5" t="s">
        <v>126</v>
      </c>
      <c r="C54" s="25">
        <v>8974625</v>
      </c>
      <c r="D54" s="25">
        <v>7872460</v>
      </c>
      <c r="E54" s="25">
        <v>753269</v>
      </c>
      <c r="F54" s="25">
        <v>188134</v>
      </c>
      <c r="G54" s="25">
        <v>160762</v>
      </c>
      <c r="H54" s="53">
        <v>0.87719999999999998</v>
      </c>
      <c r="I54" s="77"/>
      <c r="J54" s="20"/>
      <c r="K54" s="14"/>
    </row>
    <row r="55" spans="1:12">
      <c r="A55" s="5">
        <v>2024</v>
      </c>
      <c r="B55" s="5" t="s">
        <v>127</v>
      </c>
      <c r="C55" s="25">
        <v>8578069</v>
      </c>
      <c r="D55" s="25">
        <v>7534345</v>
      </c>
      <c r="E55" s="25">
        <v>682936</v>
      </c>
      <c r="F55" s="25">
        <v>177437</v>
      </c>
      <c r="G55" s="25">
        <v>183351</v>
      </c>
      <c r="H55" s="53">
        <v>0.87829999999999997</v>
      </c>
      <c r="I55" s="77"/>
      <c r="J55" s="20"/>
      <c r="K55" s="14"/>
    </row>
    <row r="56" spans="1:12">
      <c r="A56" s="5">
        <v>2025</v>
      </c>
      <c r="B56" s="5" t="s">
        <v>128</v>
      </c>
      <c r="C56" s="25">
        <v>8783961</v>
      </c>
      <c r="D56" s="25">
        <v>7790617</v>
      </c>
      <c r="E56" s="25">
        <v>624614</v>
      </c>
      <c r="F56" s="25">
        <v>180518</v>
      </c>
      <c r="G56" s="25">
        <v>188212</v>
      </c>
      <c r="H56" s="53">
        <v>0.88690000000000002</v>
      </c>
      <c r="I56" s="77"/>
      <c r="J56" s="20"/>
      <c r="K56" s="14"/>
    </row>
    <row r="57" spans="1:12">
      <c r="A57" s="5">
        <v>2025</v>
      </c>
      <c r="B57" s="5" t="s">
        <v>129</v>
      </c>
      <c r="C57" s="13">
        <v>8959450</v>
      </c>
      <c r="D57" s="13">
        <v>8083531</v>
      </c>
      <c r="E57" s="13">
        <v>587118</v>
      </c>
      <c r="F57" s="13">
        <v>147958</v>
      </c>
      <c r="G57" s="13">
        <v>140843</v>
      </c>
      <c r="H57" s="53">
        <v>0.9022</v>
      </c>
      <c r="I57" s="77"/>
      <c r="J57" s="20"/>
      <c r="K57" s="14"/>
    </row>
    <row r="58" spans="1:12">
      <c r="A58" s="5">
        <v>2025</v>
      </c>
      <c r="B58" s="5" t="s">
        <v>130</v>
      </c>
      <c r="C58" s="13">
        <v>11153000</v>
      </c>
      <c r="D58" s="13">
        <v>12549185</v>
      </c>
      <c r="E58" s="13">
        <v>886687</v>
      </c>
      <c r="F58" s="13">
        <v>243696</v>
      </c>
      <c r="G58" s="13">
        <v>265802</v>
      </c>
      <c r="H58" s="17">
        <v>0.88870000000000005</v>
      </c>
      <c r="I58" s="77"/>
      <c r="J58" s="20"/>
      <c r="K58" s="14"/>
    </row>
    <row r="59" spans="1:12">
      <c r="A59" s="5">
        <v>2025</v>
      </c>
      <c r="B59" s="5" t="s">
        <v>131</v>
      </c>
      <c r="C59" s="13">
        <v>11425492</v>
      </c>
      <c r="D59" s="13">
        <v>12682176</v>
      </c>
      <c r="E59" s="13">
        <v>844723</v>
      </c>
      <c r="F59" s="13">
        <v>210353</v>
      </c>
      <c r="G59" s="13">
        <v>201608</v>
      </c>
      <c r="H59" s="17">
        <v>0.90090000000000003</v>
      </c>
      <c r="I59" s="77"/>
      <c r="J59" s="20"/>
      <c r="K59" s="14"/>
    </row>
    <row r="60" spans="1:12">
      <c r="A60" s="5">
        <v>2025</v>
      </c>
      <c r="B60" s="5" t="s">
        <v>132</v>
      </c>
      <c r="C60" s="13">
        <v>10463017</v>
      </c>
      <c r="D60" s="13">
        <v>11680297</v>
      </c>
      <c r="E60" s="13">
        <v>797507</v>
      </c>
      <c r="F60" s="13">
        <v>211253</v>
      </c>
      <c r="G60" s="13">
        <v>208520</v>
      </c>
      <c r="H60" s="17">
        <v>0.89580000000000004</v>
      </c>
      <c r="I60" s="77"/>
      <c r="J60" s="20"/>
      <c r="K60" s="14"/>
    </row>
    <row r="61" spans="1:12">
      <c r="A61" s="5">
        <v>2025</v>
      </c>
      <c r="B61" s="5" t="s">
        <v>133</v>
      </c>
      <c r="C61" s="13">
        <v>10270791</v>
      </c>
      <c r="D61" s="13">
        <v>11857118</v>
      </c>
      <c r="E61" s="13">
        <v>1000479</v>
      </c>
      <c r="F61" s="13">
        <v>301866</v>
      </c>
      <c r="G61" s="13">
        <v>283982</v>
      </c>
      <c r="H61" s="17">
        <v>0.86619999999999997</v>
      </c>
      <c r="I61" s="77"/>
      <c r="J61" s="20"/>
      <c r="K61" s="14"/>
    </row>
    <row r="62" spans="1:12">
      <c r="A62" s="5">
        <v>2025</v>
      </c>
      <c r="B62" s="5" t="s">
        <v>122</v>
      </c>
      <c r="C62" s="13">
        <v>10060117</v>
      </c>
      <c r="D62" s="13">
        <v>11557265</v>
      </c>
      <c r="E62" s="13">
        <v>979746</v>
      </c>
      <c r="F62" s="13">
        <v>257578</v>
      </c>
      <c r="G62" s="13">
        <v>259824</v>
      </c>
      <c r="H62" s="17">
        <v>0.87050000000000005</v>
      </c>
      <c r="I62" s="77"/>
      <c r="J62" s="20"/>
      <c r="K62" s="14"/>
    </row>
    <row r="63" spans="1:12">
      <c r="A63" s="5">
        <v>2025</v>
      </c>
      <c r="B63" s="5" t="s">
        <v>123</v>
      </c>
      <c r="C63" s="13">
        <v>9695386</v>
      </c>
      <c r="D63" s="13">
        <v>10769072</v>
      </c>
      <c r="E63" s="13">
        <v>724860</v>
      </c>
      <c r="F63" s="13">
        <v>177141</v>
      </c>
      <c r="G63" s="13">
        <v>171685</v>
      </c>
      <c r="H63" s="17">
        <v>0.90029999999999999</v>
      </c>
      <c r="I63" s="77"/>
      <c r="J63" s="20"/>
      <c r="K63" s="14"/>
    </row>
    <row r="64" spans="1:12">
      <c r="A64" s="5">
        <v>2025</v>
      </c>
      <c r="B64" s="5" t="s">
        <v>124</v>
      </c>
      <c r="C64" s="13">
        <v>10289036</v>
      </c>
      <c r="D64" s="13">
        <v>11448962</v>
      </c>
      <c r="E64" s="13">
        <v>782915</v>
      </c>
      <c r="F64" s="13">
        <v>192906</v>
      </c>
      <c r="G64" s="13">
        <v>184105</v>
      </c>
      <c r="H64" s="17">
        <v>0.89870000000000005</v>
      </c>
      <c r="I64" s="77"/>
      <c r="J64" s="20"/>
      <c r="K64" s="14"/>
    </row>
    <row r="65" spans="1:11">
      <c r="A65" s="5">
        <v>2025</v>
      </c>
      <c r="B65" s="5" t="s">
        <v>125</v>
      </c>
      <c r="C65" s="13">
        <v>10193189</v>
      </c>
      <c r="D65" s="13">
        <v>11446304</v>
      </c>
      <c r="E65" s="13">
        <v>828515</v>
      </c>
      <c r="F65" s="13">
        <v>218560</v>
      </c>
      <c r="G65" s="13">
        <v>206040</v>
      </c>
      <c r="H65" s="17">
        <v>0.89049999999999996</v>
      </c>
      <c r="I65" s="77"/>
      <c r="J65" s="10"/>
      <c r="K65" s="14"/>
    </row>
    <row r="66" spans="1:11">
      <c r="A66" s="5">
        <v>2025</v>
      </c>
      <c r="B66" s="5" t="s">
        <v>126</v>
      </c>
      <c r="C66" s="13">
        <v>8534465</v>
      </c>
      <c r="D66" s="13">
        <v>9638873</v>
      </c>
      <c r="E66" s="13">
        <v>709950</v>
      </c>
      <c r="F66" s="13">
        <v>203161</v>
      </c>
      <c r="G66" s="13">
        <v>191297</v>
      </c>
      <c r="H66" s="17">
        <v>0.88539999999999996</v>
      </c>
      <c r="I66" s="77"/>
      <c r="J66" s="18"/>
      <c r="K66" s="14"/>
    </row>
    <row r="67" spans="1:11">
      <c r="A67" s="5">
        <v>2025</v>
      </c>
      <c r="B67" s="5" t="s">
        <v>127</v>
      </c>
      <c r="C67" s="13">
        <v>8118314</v>
      </c>
      <c r="D67" s="13">
        <v>9676755</v>
      </c>
      <c r="E67" s="13">
        <v>948490</v>
      </c>
      <c r="F67" s="13">
        <v>333189</v>
      </c>
      <c r="G67" s="13">
        <v>276762</v>
      </c>
      <c r="H67" s="17">
        <v>0.83899999999999997</v>
      </c>
      <c r="I67" s="77"/>
      <c r="J67" s="103"/>
    </row>
    <row r="68" spans="1:11">
      <c r="A68" s="5">
        <v>2026</v>
      </c>
      <c r="B68" s="5" t="s">
        <v>128</v>
      </c>
      <c r="C68" s="13">
        <v>7782834</v>
      </c>
      <c r="D68" s="13">
        <v>9100194</v>
      </c>
      <c r="E68" s="13">
        <v>814626</v>
      </c>
      <c r="F68" s="13">
        <v>257162</v>
      </c>
      <c r="G68" s="13">
        <v>245572</v>
      </c>
      <c r="H68" s="17">
        <v>0.85519999999999996</v>
      </c>
      <c r="I68" s="77"/>
    </row>
    <row r="69" spans="1:11">
      <c r="A69" s="5">
        <v>2026</v>
      </c>
      <c r="B69" s="5" t="s">
        <v>129</v>
      </c>
      <c r="C69" s="13">
        <v>8684148</v>
      </c>
      <c r="D69" s="13">
        <v>10130161</v>
      </c>
      <c r="E69" s="13">
        <v>895317</v>
      </c>
      <c r="F69" s="13">
        <v>282654</v>
      </c>
      <c r="G69" s="13">
        <v>268042</v>
      </c>
      <c r="H69" s="17">
        <v>0.85729999999999995</v>
      </c>
      <c r="I69" s="77"/>
    </row>
    <row r="70" spans="1:11">
      <c r="A70" s="5">
        <v>2026</v>
      </c>
      <c r="B70" s="5" t="s">
        <v>130</v>
      </c>
      <c r="C70" s="13">
        <v>11182765</v>
      </c>
      <c r="D70" s="13">
        <v>12726425</v>
      </c>
      <c r="E70" s="13">
        <v>987686</v>
      </c>
      <c r="F70" s="13">
        <v>283674</v>
      </c>
      <c r="G70" s="13">
        <v>272300</v>
      </c>
      <c r="H70" s="17">
        <v>0.87870000000000004</v>
      </c>
      <c r="I70" s="77"/>
      <c r="J70" s="93"/>
    </row>
    <row r="71" spans="1:11">
      <c r="A71" s="5">
        <v>2026</v>
      </c>
      <c r="B71" s="5" t="s">
        <v>131</v>
      </c>
      <c r="C71" s="13">
        <v>11517080</v>
      </c>
      <c r="D71" s="13">
        <v>12862846</v>
      </c>
      <c r="E71" s="13">
        <v>842098</v>
      </c>
      <c r="F71" s="13">
        <v>240237</v>
      </c>
      <c r="G71" s="13">
        <v>263431</v>
      </c>
      <c r="H71" s="17">
        <v>0.89539999999999997</v>
      </c>
    </row>
    <row r="72" spans="1:11">
      <c r="C72" s="18"/>
      <c r="D72" s="18"/>
    </row>
    <row r="74" spans="1:11">
      <c r="C74" s="18"/>
      <c r="D74" s="18"/>
      <c r="E74" s="18"/>
      <c r="F74" s="18"/>
      <c r="G74" s="18"/>
      <c r="H74" s="14"/>
    </row>
    <row r="75" spans="1:11">
      <c r="C75" s="18"/>
      <c r="D75" s="53"/>
      <c r="E75" s="18"/>
      <c r="F75" s="18"/>
      <c r="G75" s="18"/>
      <c r="H75" s="14"/>
      <c r="I75" s="53"/>
      <c r="J75" s="109"/>
    </row>
    <row r="77" spans="1:11">
      <c r="C77" s="18"/>
      <c r="D77" s="18"/>
    </row>
    <row r="78" spans="1:11">
      <c r="C78" s="53"/>
      <c r="D78" s="18"/>
      <c r="E78" s="18"/>
      <c r="F78" s="18"/>
      <c r="G78" s="18"/>
      <c r="H78" s="14"/>
    </row>
    <row r="79" spans="1:11">
      <c r="C79" s="18"/>
      <c r="D79" s="18"/>
      <c r="E79" s="18"/>
      <c r="F79" s="18"/>
      <c r="G79" s="18"/>
      <c r="H79" s="14"/>
    </row>
    <row r="80" spans="1:11">
      <c r="C80" s="18"/>
      <c r="D80" s="18"/>
      <c r="E80" s="18"/>
      <c r="F80" s="18"/>
      <c r="G80" s="18"/>
      <c r="H80" s="14"/>
    </row>
    <row r="81" spans="3:9">
      <c r="C81" s="18"/>
      <c r="D81" s="18"/>
      <c r="E81" s="18"/>
      <c r="F81" s="18"/>
      <c r="G81" s="18"/>
      <c r="H81" s="14"/>
    </row>
    <row r="82" spans="3:9">
      <c r="C82" s="18"/>
      <c r="D82" s="18"/>
      <c r="E82" s="18"/>
      <c r="F82" s="18"/>
      <c r="G82" s="18"/>
    </row>
    <row r="83" spans="3:9">
      <c r="C83" s="18"/>
      <c r="D83" s="18"/>
      <c r="E83" s="18"/>
      <c r="F83" s="18"/>
      <c r="G83" s="18"/>
    </row>
    <row r="84" spans="3:9">
      <c r="C84" s="18"/>
      <c r="D84" s="18"/>
      <c r="E84" s="18"/>
      <c r="F84" s="18"/>
      <c r="G84" s="18"/>
    </row>
    <row r="85" spans="3:9">
      <c r="C85" s="18"/>
      <c r="D85" s="18"/>
      <c r="E85" s="18"/>
      <c r="F85" s="18"/>
      <c r="G85" s="18"/>
    </row>
    <row r="86" spans="3:9">
      <c r="C86" s="18"/>
      <c r="D86" s="18"/>
      <c r="E86" s="18"/>
      <c r="F86" s="18"/>
      <c r="G86" s="18"/>
      <c r="I86" s="53"/>
    </row>
  </sheetData>
  <phoneticPr fontId="1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0C97-0AE0-4FB2-A545-A12EBB2ABA91}">
  <dimension ref="A1:M83"/>
  <sheetViews>
    <sheetView zoomScale="85" zoomScaleNormal="85" workbookViewId="0">
      <pane ySplit="1" topLeftCell="A2" activePane="bottomLeft" state="frozen"/>
      <selection pane="bottomLeft"/>
    </sheetView>
  </sheetViews>
  <sheetFormatPr defaultColWidth="15.5703125" defaultRowHeight="14.45"/>
  <cols>
    <col min="1" max="12" width="15.5703125" style="5"/>
    <col min="13" max="13" width="21.85546875" style="5" bestFit="1" customWidth="1"/>
    <col min="14" max="16384" width="15.5703125" style="5"/>
  </cols>
  <sheetData>
    <row r="1" spans="1:9" s="11" customFormat="1" ht="48" customHeight="1">
      <c r="A1" s="6" t="s">
        <v>111</v>
      </c>
      <c r="B1" s="6" t="s">
        <v>112</v>
      </c>
      <c r="C1" s="6" t="s">
        <v>201</v>
      </c>
      <c r="D1" s="6" t="s">
        <v>202</v>
      </c>
      <c r="E1" s="6" t="s">
        <v>203</v>
      </c>
      <c r="F1" s="6" t="s">
        <v>204</v>
      </c>
      <c r="G1" s="6" t="s">
        <v>205</v>
      </c>
      <c r="H1" s="6" t="s">
        <v>206</v>
      </c>
      <c r="I1" s="6" t="s">
        <v>200</v>
      </c>
    </row>
    <row r="2" spans="1:9">
      <c r="A2" s="5">
        <v>2020</v>
      </c>
      <c r="B2" s="5" t="s">
        <v>122</v>
      </c>
      <c r="C2" s="13">
        <v>104833</v>
      </c>
      <c r="D2" s="13">
        <v>90728</v>
      </c>
      <c r="E2" s="13">
        <v>620883</v>
      </c>
      <c r="F2" s="18">
        <v>816444</v>
      </c>
      <c r="G2" s="8">
        <v>0.12840194795968859</v>
      </c>
      <c r="H2" s="8">
        <v>0.11112580899608546</v>
      </c>
      <c r="I2" s="14">
        <v>0.76047224304422589</v>
      </c>
    </row>
    <row r="3" spans="1:9">
      <c r="A3" s="5">
        <v>2020</v>
      </c>
      <c r="B3" s="5" t="s">
        <v>123</v>
      </c>
      <c r="C3" s="13">
        <v>158793</v>
      </c>
      <c r="D3" s="13">
        <v>94490</v>
      </c>
      <c r="E3" s="13">
        <v>773129</v>
      </c>
      <c r="F3" s="18">
        <v>1026412</v>
      </c>
      <c r="G3" s="8">
        <v>0.15470688183692319</v>
      </c>
      <c r="H3" s="8">
        <v>9.2058549588274488E-2</v>
      </c>
      <c r="I3" s="14">
        <v>0.75323456857480231</v>
      </c>
    </row>
    <row r="4" spans="1:9">
      <c r="A4" s="5">
        <v>2020</v>
      </c>
      <c r="B4" s="5" t="s">
        <v>124</v>
      </c>
      <c r="C4" s="13">
        <v>266538</v>
      </c>
      <c r="D4" s="13">
        <v>126669</v>
      </c>
      <c r="E4" s="13">
        <v>1176943</v>
      </c>
      <c r="F4" s="18">
        <v>1570150</v>
      </c>
      <c r="G4" s="8">
        <v>0.16975320829220139</v>
      </c>
      <c r="H4" s="8">
        <v>8.0673184090691977E-2</v>
      </c>
      <c r="I4" s="14">
        <v>0.74957360761710667</v>
      </c>
    </row>
    <row r="5" spans="1:9">
      <c r="A5" s="5">
        <v>2020</v>
      </c>
      <c r="B5" s="5" t="s">
        <v>125</v>
      </c>
      <c r="C5" s="13">
        <v>282849</v>
      </c>
      <c r="D5" s="13">
        <v>140223</v>
      </c>
      <c r="E5" s="13">
        <v>1266712</v>
      </c>
      <c r="F5" s="18">
        <v>1689784</v>
      </c>
      <c r="G5" s="8">
        <v>0.16738766611590594</v>
      </c>
      <c r="H5" s="8">
        <v>8.2982795434209347E-2</v>
      </c>
      <c r="I5" s="14">
        <v>0.74962953844988467</v>
      </c>
    </row>
    <row r="6" spans="1:9">
      <c r="A6" s="5">
        <v>2020</v>
      </c>
      <c r="B6" s="5" t="s">
        <v>126</v>
      </c>
      <c r="C6" s="13">
        <v>295633</v>
      </c>
      <c r="D6" s="13">
        <v>126758</v>
      </c>
      <c r="E6" s="13">
        <v>1184522</v>
      </c>
      <c r="F6" s="18">
        <v>1606913</v>
      </c>
      <c r="G6" s="8">
        <v>0.1839757348406541</v>
      </c>
      <c r="H6" s="8">
        <v>7.8882926455881561E-2</v>
      </c>
      <c r="I6" s="14">
        <v>0.73714133870346432</v>
      </c>
    </row>
    <row r="7" spans="1:9">
      <c r="A7" s="5">
        <v>2020</v>
      </c>
      <c r="B7" s="5" t="s">
        <v>127</v>
      </c>
      <c r="C7" s="13">
        <v>295726</v>
      </c>
      <c r="D7" s="13">
        <v>132299</v>
      </c>
      <c r="E7" s="13">
        <v>1195867</v>
      </c>
      <c r="F7" s="18">
        <v>1623892</v>
      </c>
      <c r="G7" s="8">
        <v>0.18210940136413012</v>
      </c>
      <c r="H7" s="8">
        <v>8.1470319454742063E-2</v>
      </c>
      <c r="I7" s="14">
        <v>0.73642027918112785</v>
      </c>
    </row>
    <row r="8" spans="1:9">
      <c r="A8" s="5">
        <v>2021</v>
      </c>
      <c r="B8" s="5" t="s">
        <v>128</v>
      </c>
      <c r="C8" s="13">
        <v>258486</v>
      </c>
      <c r="D8" s="13">
        <v>116890</v>
      </c>
      <c r="E8" s="13">
        <v>1047699</v>
      </c>
      <c r="F8" s="18">
        <v>1423075</v>
      </c>
      <c r="G8" s="8">
        <v>0.18163905626899496</v>
      </c>
      <c r="H8" s="8">
        <v>8.2139029917607992E-2</v>
      </c>
      <c r="I8" s="14">
        <v>0.73622191381339708</v>
      </c>
    </row>
    <row r="9" spans="1:9">
      <c r="A9" s="5">
        <v>2021</v>
      </c>
      <c r="B9" s="5" t="s">
        <v>129</v>
      </c>
      <c r="C9" s="13">
        <v>250327</v>
      </c>
      <c r="D9" s="13">
        <v>121293</v>
      </c>
      <c r="E9" s="13">
        <v>971966</v>
      </c>
      <c r="F9" s="18">
        <v>1343586</v>
      </c>
      <c r="G9" s="8">
        <v>0.18631259926792926</v>
      </c>
      <c r="H9" s="8">
        <v>9.0275575958665838E-2</v>
      </c>
      <c r="I9" s="14">
        <v>0.72341182477340493</v>
      </c>
    </row>
    <row r="10" spans="1:9">
      <c r="A10" s="5">
        <v>2021</v>
      </c>
      <c r="B10" s="5" t="s">
        <v>130</v>
      </c>
      <c r="C10" s="13">
        <v>238781</v>
      </c>
      <c r="D10" s="13">
        <v>179514</v>
      </c>
      <c r="E10" s="13">
        <v>1381349</v>
      </c>
      <c r="F10" s="18">
        <v>1799644</v>
      </c>
      <c r="G10" s="8">
        <v>0.13268235273198478</v>
      </c>
      <c r="H10" s="8">
        <v>9.9749728279593081E-2</v>
      </c>
      <c r="I10" s="14">
        <v>0.76756791898842214</v>
      </c>
    </row>
    <row r="11" spans="1:9">
      <c r="A11" s="5">
        <v>2021</v>
      </c>
      <c r="B11" s="5" t="s">
        <v>131</v>
      </c>
      <c r="C11" s="13">
        <v>184249</v>
      </c>
      <c r="D11" s="13">
        <v>201692</v>
      </c>
      <c r="E11" s="13">
        <v>1458363</v>
      </c>
      <c r="F11" s="18">
        <v>1844304</v>
      </c>
      <c r="G11" s="8">
        <v>9.9901643113065958E-2</v>
      </c>
      <c r="H11" s="8">
        <v>0.10935941146361988</v>
      </c>
      <c r="I11" s="14">
        <v>0.79073894542331413</v>
      </c>
    </row>
    <row r="12" spans="1:9">
      <c r="A12" s="5">
        <v>2021</v>
      </c>
      <c r="B12" s="5" t="s">
        <v>132</v>
      </c>
      <c r="C12" s="13">
        <v>176023</v>
      </c>
      <c r="D12" s="13">
        <v>209819</v>
      </c>
      <c r="E12" s="13">
        <v>1418359</v>
      </c>
      <c r="F12" s="18">
        <v>1804201</v>
      </c>
      <c r="G12" s="8">
        <v>9.7562854693019244E-2</v>
      </c>
      <c r="H12" s="8">
        <v>0.11629469222109953</v>
      </c>
      <c r="I12" s="14">
        <v>0.78614245308588127</v>
      </c>
    </row>
    <row r="13" spans="1:9">
      <c r="A13" s="5">
        <v>2021</v>
      </c>
      <c r="B13" s="5" t="s">
        <v>133</v>
      </c>
      <c r="C13" s="13">
        <v>204528</v>
      </c>
      <c r="D13" s="13">
        <v>201473</v>
      </c>
      <c r="E13" s="13">
        <v>1464517</v>
      </c>
      <c r="F13" s="18">
        <v>1870518</v>
      </c>
      <c r="G13" s="8">
        <v>0.10934297344371986</v>
      </c>
      <c r="H13" s="8">
        <v>0.10770973601964803</v>
      </c>
      <c r="I13" s="14">
        <v>0.78294729053663215</v>
      </c>
    </row>
    <row r="14" spans="1:9">
      <c r="A14" s="5">
        <v>2021</v>
      </c>
      <c r="B14" s="5" t="s">
        <v>122</v>
      </c>
      <c r="C14" s="13">
        <v>201937</v>
      </c>
      <c r="D14" s="13">
        <v>202875</v>
      </c>
      <c r="E14" s="13">
        <v>1427444</v>
      </c>
      <c r="F14" s="18">
        <v>1832256</v>
      </c>
      <c r="G14" s="8">
        <v>0.11021221925320479</v>
      </c>
      <c r="H14" s="8">
        <v>0.11072415644975375</v>
      </c>
      <c r="I14" s="14">
        <v>0.77906362429704146</v>
      </c>
    </row>
    <row r="15" spans="1:9">
      <c r="A15" s="5">
        <v>2021</v>
      </c>
      <c r="B15" s="5" t="s">
        <v>123</v>
      </c>
      <c r="C15" s="13">
        <v>210218</v>
      </c>
      <c r="D15" s="13">
        <v>231692</v>
      </c>
      <c r="E15" s="13">
        <v>1512200</v>
      </c>
      <c r="F15" s="18">
        <v>1954110</v>
      </c>
      <c r="G15" s="8">
        <v>0.10757736258450139</v>
      </c>
      <c r="H15" s="8">
        <v>0.11856650853841391</v>
      </c>
      <c r="I15" s="14">
        <v>0.77385612887708466</v>
      </c>
    </row>
    <row r="16" spans="1:9">
      <c r="A16" s="5">
        <v>2021</v>
      </c>
      <c r="B16" s="5" t="s">
        <v>124</v>
      </c>
      <c r="C16" s="13">
        <v>195648</v>
      </c>
      <c r="D16" s="13">
        <v>273736</v>
      </c>
      <c r="E16" s="13">
        <v>1565574</v>
      </c>
      <c r="F16" s="18">
        <v>2034958</v>
      </c>
      <c r="G16" s="8">
        <v>9.6143507630132907E-2</v>
      </c>
      <c r="H16" s="8">
        <v>0.13451678118172464</v>
      </c>
      <c r="I16" s="14">
        <v>0.76933971118814248</v>
      </c>
    </row>
    <row r="17" spans="1:10">
      <c r="A17" s="5">
        <v>2021</v>
      </c>
      <c r="B17" s="5" t="s">
        <v>125</v>
      </c>
      <c r="C17" s="13">
        <v>214186</v>
      </c>
      <c r="D17" s="13">
        <v>286384</v>
      </c>
      <c r="E17" s="13">
        <v>1660738</v>
      </c>
      <c r="F17" s="18">
        <v>2161308</v>
      </c>
      <c r="G17" s="8">
        <v>9.9100174523945692E-2</v>
      </c>
      <c r="H17" s="8">
        <v>0.1325049460789485</v>
      </c>
      <c r="I17" s="14">
        <v>0.76839487939710582</v>
      </c>
    </row>
    <row r="18" spans="1:10">
      <c r="A18" s="5">
        <v>2021</v>
      </c>
      <c r="B18" s="5" t="s">
        <v>126</v>
      </c>
      <c r="C18" s="13">
        <v>205107</v>
      </c>
      <c r="D18" s="13">
        <v>250739</v>
      </c>
      <c r="E18" s="13">
        <v>1564428</v>
      </c>
      <c r="F18" s="18">
        <v>2020274</v>
      </c>
      <c r="G18" s="8">
        <v>0.1015243476874919</v>
      </c>
      <c r="H18" s="8">
        <v>0.12411138291142687</v>
      </c>
      <c r="I18" s="14">
        <v>0.77436426940108127</v>
      </c>
    </row>
    <row r="19" spans="1:10">
      <c r="A19" s="5">
        <v>2021</v>
      </c>
      <c r="B19" s="5" t="s">
        <v>127</v>
      </c>
      <c r="C19" s="13">
        <v>211408</v>
      </c>
      <c r="D19" s="13">
        <v>262993</v>
      </c>
      <c r="E19" s="13">
        <v>1578775</v>
      </c>
      <c r="F19" s="18">
        <v>2053176</v>
      </c>
      <c r="G19" s="8">
        <v>0.10296633118641559</v>
      </c>
      <c r="H19" s="8">
        <v>0.12809082124474472</v>
      </c>
      <c r="I19" s="14">
        <v>0.76894284756883968</v>
      </c>
    </row>
    <row r="20" spans="1:10">
      <c r="A20" s="5">
        <v>2022</v>
      </c>
      <c r="B20" s="5" t="s">
        <v>128</v>
      </c>
      <c r="C20" s="5" t="s">
        <v>207</v>
      </c>
      <c r="D20" s="5" t="s">
        <v>207</v>
      </c>
      <c r="E20" s="5" t="s">
        <v>207</v>
      </c>
      <c r="F20" s="5" t="s">
        <v>207</v>
      </c>
      <c r="G20" s="5" t="s">
        <v>207</v>
      </c>
      <c r="H20" s="5" t="s">
        <v>207</v>
      </c>
      <c r="I20" s="77" t="s">
        <v>207</v>
      </c>
    </row>
    <row r="21" spans="1:10">
      <c r="A21" s="5">
        <v>2022</v>
      </c>
      <c r="B21" s="5" t="s">
        <v>129</v>
      </c>
      <c r="C21" s="13">
        <v>185019</v>
      </c>
      <c r="D21" s="13">
        <v>161127</v>
      </c>
      <c r="E21" s="13">
        <v>1153265</v>
      </c>
      <c r="F21" s="18">
        <v>1499411</v>
      </c>
      <c r="G21" s="8">
        <v>0.12339445288850089</v>
      </c>
      <c r="H21" s="8">
        <v>0.10746019603697719</v>
      </c>
      <c r="I21" s="14">
        <v>0.76914535107452198</v>
      </c>
    </row>
    <row r="22" spans="1:10">
      <c r="A22" s="5">
        <v>2022</v>
      </c>
      <c r="B22" s="5" t="s">
        <v>130</v>
      </c>
      <c r="C22" s="13">
        <v>212479</v>
      </c>
      <c r="D22" s="13">
        <v>265972</v>
      </c>
      <c r="E22" s="13">
        <v>1638615</v>
      </c>
      <c r="F22" s="18">
        <v>2117066</v>
      </c>
      <c r="G22" s="8">
        <v>0.10036484455373616</v>
      </c>
      <c r="H22" s="8">
        <v>0.12563236101283567</v>
      </c>
      <c r="I22" s="14">
        <v>0.77400279443342812</v>
      </c>
    </row>
    <row r="23" spans="1:10">
      <c r="A23" s="5">
        <v>2022</v>
      </c>
      <c r="B23" s="5" t="s">
        <v>131</v>
      </c>
      <c r="C23" s="13">
        <v>196557</v>
      </c>
      <c r="D23" s="13">
        <v>282377</v>
      </c>
      <c r="E23" s="13">
        <v>1636363</v>
      </c>
      <c r="F23" s="18">
        <v>2115297</v>
      </c>
      <c r="G23" s="8">
        <v>9.2921703193452262E-2</v>
      </c>
      <c r="H23" s="8">
        <v>0.13349283812154983</v>
      </c>
      <c r="I23" s="14">
        <v>0.77358545868499795</v>
      </c>
    </row>
    <row r="24" spans="1:10">
      <c r="A24" s="5">
        <v>2022</v>
      </c>
      <c r="B24" s="5" t="s">
        <v>132</v>
      </c>
      <c r="C24" s="13">
        <v>186788</v>
      </c>
      <c r="D24" s="13">
        <v>284532</v>
      </c>
      <c r="E24" s="13">
        <v>1611084</v>
      </c>
      <c r="F24" s="18">
        <v>2082404</v>
      </c>
      <c r="G24" s="8">
        <v>8.9698252596518258E-2</v>
      </c>
      <c r="H24" s="8">
        <v>0.13663631072548843</v>
      </c>
      <c r="I24" s="14">
        <v>0.77366543667799337</v>
      </c>
    </row>
    <row r="25" spans="1:10">
      <c r="A25" s="5">
        <v>2022</v>
      </c>
      <c r="B25" s="5" t="s">
        <v>133</v>
      </c>
      <c r="C25" s="30">
        <v>192690</v>
      </c>
      <c r="D25" s="30">
        <v>276288</v>
      </c>
      <c r="E25" s="30">
        <v>1542980</v>
      </c>
      <c r="F25" s="30">
        <v>2011958</v>
      </c>
      <c r="G25" s="8">
        <v>9.5772376958167121E-2</v>
      </c>
      <c r="H25" s="8">
        <v>0.13732294610523679</v>
      </c>
      <c r="I25" s="14">
        <v>0.76690467693659614</v>
      </c>
    </row>
    <row r="26" spans="1:10">
      <c r="A26">
        <v>2022</v>
      </c>
      <c r="B26" s="5" t="s">
        <v>122</v>
      </c>
      <c r="C26" s="30">
        <v>214761</v>
      </c>
      <c r="D26" s="30">
        <v>262639</v>
      </c>
      <c r="E26" s="30">
        <v>1680538</v>
      </c>
      <c r="F26" s="30">
        <v>2157938</v>
      </c>
      <c r="G26" s="8">
        <v>9.9521394961301024E-2</v>
      </c>
      <c r="H26" s="8">
        <v>0.12170831599425007</v>
      </c>
      <c r="I26" s="14">
        <v>0.77877028904444889</v>
      </c>
    </row>
    <row r="27" spans="1:10">
      <c r="A27">
        <v>2022</v>
      </c>
      <c r="B27" s="5" t="s">
        <v>123</v>
      </c>
      <c r="C27" s="30">
        <v>203451</v>
      </c>
      <c r="D27" s="30">
        <v>282091</v>
      </c>
      <c r="E27" s="30">
        <v>1675255</v>
      </c>
      <c r="F27" s="30">
        <v>2160797</v>
      </c>
      <c r="G27" s="8">
        <v>9.4155536128567377E-2</v>
      </c>
      <c r="H27" s="8">
        <v>0.13054951483179586</v>
      </c>
      <c r="I27" s="14">
        <v>0.7752949490396368</v>
      </c>
    </row>
    <row r="28" spans="1:10">
      <c r="A28">
        <v>2022</v>
      </c>
      <c r="B28" s="5" t="s">
        <v>124</v>
      </c>
      <c r="C28" s="30">
        <v>176929</v>
      </c>
      <c r="D28" s="30">
        <v>341436</v>
      </c>
      <c r="E28" s="30">
        <v>1582600</v>
      </c>
      <c r="F28" s="30">
        <v>2100965</v>
      </c>
      <c r="G28" s="8">
        <v>8.4213206788309181E-2</v>
      </c>
      <c r="H28" s="8">
        <v>0.16251389242562347</v>
      </c>
      <c r="I28" s="14">
        <v>0.75327290078606735</v>
      </c>
    </row>
    <row r="29" spans="1:10">
      <c r="A29">
        <v>2022</v>
      </c>
      <c r="B29" s="5" t="s">
        <v>125</v>
      </c>
      <c r="C29" s="30">
        <v>201408</v>
      </c>
      <c r="D29" s="30">
        <v>320794</v>
      </c>
      <c r="E29" s="30">
        <v>1634866</v>
      </c>
      <c r="F29" s="30">
        <v>2157068</v>
      </c>
      <c r="G29" s="8">
        <v>9.2999999999999999E-2</v>
      </c>
      <c r="H29" s="8">
        <v>0.14899999999999999</v>
      </c>
      <c r="I29" s="14">
        <v>0.75800000000000001</v>
      </c>
    </row>
    <row r="30" spans="1:10">
      <c r="A30">
        <v>2022</v>
      </c>
      <c r="B30" s="5" t="s">
        <v>126</v>
      </c>
      <c r="C30" s="30">
        <v>222113</v>
      </c>
      <c r="D30" s="30">
        <v>290939</v>
      </c>
      <c r="E30" s="30">
        <v>1620035</v>
      </c>
      <c r="F30" s="30">
        <v>2133087</v>
      </c>
      <c r="G30" s="8">
        <v>0.104</v>
      </c>
      <c r="H30" s="8">
        <v>0.13600000000000001</v>
      </c>
      <c r="I30" s="14">
        <v>0.75900000000000001</v>
      </c>
    </row>
    <row r="31" spans="1:10">
      <c r="A31">
        <v>2022</v>
      </c>
      <c r="B31" s="5" t="s">
        <v>127</v>
      </c>
      <c r="C31" s="30">
        <v>237528</v>
      </c>
      <c r="D31" s="30">
        <v>281447</v>
      </c>
      <c r="E31" s="30">
        <v>1672532</v>
      </c>
      <c r="F31" s="30">
        <v>2191507</v>
      </c>
      <c r="G31" s="8">
        <v>0.108</v>
      </c>
      <c r="H31" s="8">
        <v>0.128</v>
      </c>
      <c r="I31" s="14">
        <v>0.76300000000000001</v>
      </c>
    </row>
    <row r="32" spans="1:10">
      <c r="A32">
        <v>2023</v>
      </c>
      <c r="B32" s="5" t="s">
        <v>128</v>
      </c>
      <c r="C32" s="30">
        <v>225223</v>
      </c>
      <c r="D32" s="30">
        <v>267978</v>
      </c>
      <c r="E32" s="30">
        <v>1736305</v>
      </c>
      <c r="F32" s="30">
        <v>2229506</v>
      </c>
      <c r="G32" s="8">
        <v>0.10100000000000001</v>
      </c>
      <c r="H32" s="8">
        <v>0.12</v>
      </c>
      <c r="I32" s="14">
        <v>0.77900000000000003</v>
      </c>
      <c r="J32" s="18"/>
    </row>
    <row r="33" spans="1:10">
      <c r="A33">
        <v>2023</v>
      </c>
      <c r="B33" s="5" t="s">
        <v>129</v>
      </c>
      <c r="C33" s="30">
        <v>211186</v>
      </c>
      <c r="D33" s="30">
        <v>245298</v>
      </c>
      <c r="E33" s="30">
        <v>1594504</v>
      </c>
      <c r="F33" s="30">
        <v>2050988</v>
      </c>
      <c r="G33" s="8">
        <v>0.10299999999999999</v>
      </c>
      <c r="H33" s="8">
        <v>0.12</v>
      </c>
      <c r="I33" s="14">
        <v>0.77700000000000002</v>
      </c>
    </row>
    <row r="34" spans="1:10">
      <c r="A34">
        <v>2023</v>
      </c>
      <c r="B34" s="5" t="s">
        <v>130</v>
      </c>
      <c r="C34" s="30">
        <v>225533</v>
      </c>
      <c r="D34" s="30">
        <v>311507</v>
      </c>
      <c r="E34" s="30">
        <v>1784993</v>
      </c>
      <c r="F34" s="30">
        <v>2322033</v>
      </c>
      <c r="G34" s="38">
        <v>9.7000000000000003E-2</v>
      </c>
      <c r="H34" s="38">
        <v>0.13400000000000001</v>
      </c>
      <c r="I34" s="26">
        <v>0.76900000000000002</v>
      </c>
    </row>
    <row r="35" spans="1:10">
      <c r="A35">
        <v>2023</v>
      </c>
      <c r="B35" s="5" t="s">
        <v>131</v>
      </c>
      <c r="C35" s="30">
        <v>199149</v>
      </c>
      <c r="D35" s="30">
        <v>312042</v>
      </c>
      <c r="E35" s="30">
        <v>1673104</v>
      </c>
      <c r="F35" s="30">
        <v>2184295</v>
      </c>
      <c r="G35" s="38">
        <v>9.0999999999999998E-2</v>
      </c>
      <c r="H35" s="38">
        <v>0.14299999999999999</v>
      </c>
      <c r="I35" s="26">
        <v>0.76600000000000001</v>
      </c>
      <c r="J35" s="18"/>
    </row>
    <row r="36" spans="1:10">
      <c r="A36">
        <v>2023</v>
      </c>
      <c r="B36" s="5" t="s">
        <v>132</v>
      </c>
      <c r="C36" s="30">
        <v>195310</v>
      </c>
      <c r="D36" s="30">
        <v>351465</v>
      </c>
      <c r="E36" s="30">
        <v>1737467</v>
      </c>
      <c r="F36" s="30">
        <v>2284242</v>
      </c>
      <c r="G36" s="38">
        <v>8.5999999999999993E-2</v>
      </c>
      <c r="H36" s="38">
        <v>0.154</v>
      </c>
      <c r="I36" s="26">
        <v>0.76100000000000001</v>
      </c>
    </row>
    <row r="37" spans="1:10">
      <c r="A37">
        <v>2023</v>
      </c>
      <c r="B37" s="5" t="s">
        <v>133</v>
      </c>
      <c r="C37" s="30">
        <v>192427</v>
      </c>
      <c r="D37" s="30">
        <v>303473</v>
      </c>
      <c r="E37" s="30">
        <v>1610755</v>
      </c>
      <c r="F37" s="30">
        <v>2106655</v>
      </c>
      <c r="G37" s="38">
        <v>9.0999999999999998E-2</v>
      </c>
      <c r="H37" s="38">
        <v>0.14399999999999999</v>
      </c>
      <c r="I37" s="26">
        <v>0.76500000000000001</v>
      </c>
    </row>
    <row r="38" spans="1:10">
      <c r="A38">
        <v>2023</v>
      </c>
      <c r="B38" s="5" t="s">
        <v>122</v>
      </c>
      <c r="C38" s="30">
        <v>209885</v>
      </c>
      <c r="D38" s="30">
        <v>273196</v>
      </c>
      <c r="E38" s="30">
        <v>1676240</v>
      </c>
      <c r="F38" s="30">
        <v>2159321</v>
      </c>
      <c r="G38" s="38">
        <v>9.7000000000000003E-2</v>
      </c>
      <c r="H38" s="38">
        <v>0.127</v>
      </c>
      <c r="I38" s="26">
        <v>0.77600000000000002</v>
      </c>
    </row>
    <row r="39" spans="1:10">
      <c r="A39">
        <v>2023</v>
      </c>
      <c r="B39" s="5" t="s">
        <v>123</v>
      </c>
      <c r="C39" s="30">
        <v>215411</v>
      </c>
      <c r="D39" s="30">
        <v>305353</v>
      </c>
      <c r="E39" s="30">
        <v>1759949</v>
      </c>
      <c r="F39" s="30">
        <v>2280713</v>
      </c>
      <c r="G39" s="38">
        <v>9.4E-2</v>
      </c>
      <c r="H39" s="38">
        <v>0.13400000000000001</v>
      </c>
      <c r="I39" s="26">
        <v>0.77200000000000002</v>
      </c>
    </row>
    <row r="40" spans="1:10">
      <c r="A40">
        <v>2023</v>
      </c>
      <c r="B40" s="5" t="s">
        <v>124</v>
      </c>
      <c r="C40" s="30">
        <v>165872</v>
      </c>
      <c r="D40" s="30">
        <v>362562</v>
      </c>
      <c r="E40" s="30">
        <v>1599860</v>
      </c>
      <c r="F40" s="30">
        <v>2128294</v>
      </c>
      <c r="G40" s="38">
        <v>7.8E-2</v>
      </c>
      <c r="H40" s="38">
        <v>0.17</v>
      </c>
      <c r="I40" s="26">
        <v>0.752</v>
      </c>
    </row>
    <row r="41" spans="1:10">
      <c r="A41">
        <v>2023</v>
      </c>
      <c r="B41" s="5" t="s">
        <v>125</v>
      </c>
      <c r="C41" s="30">
        <v>186714</v>
      </c>
      <c r="D41" s="30">
        <v>353952</v>
      </c>
      <c r="E41" s="30">
        <v>1678216</v>
      </c>
      <c r="F41" s="30">
        <v>2218882</v>
      </c>
      <c r="G41" s="38">
        <v>8.4000000000000005E-2</v>
      </c>
      <c r="H41" s="38">
        <v>0.16</v>
      </c>
      <c r="I41" s="26">
        <v>0.75600000000000001</v>
      </c>
    </row>
    <row r="42" spans="1:10">
      <c r="A42">
        <v>2023</v>
      </c>
      <c r="B42" s="5" t="s">
        <v>126</v>
      </c>
      <c r="C42" s="30">
        <v>205705</v>
      </c>
      <c r="D42" s="30">
        <v>317199</v>
      </c>
      <c r="E42" s="30">
        <v>1622372</v>
      </c>
      <c r="F42" s="30">
        <v>2145276</v>
      </c>
      <c r="G42" s="38">
        <v>9.6000000000000002E-2</v>
      </c>
      <c r="H42" s="38">
        <v>0.14799999999999999</v>
      </c>
      <c r="I42" s="26">
        <v>0.75600000000000001</v>
      </c>
    </row>
    <row r="43" spans="1:10">
      <c r="A43">
        <v>2023</v>
      </c>
      <c r="B43" s="5" t="s">
        <v>127</v>
      </c>
      <c r="C43" s="30">
        <v>225708</v>
      </c>
      <c r="D43" s="30">
        <v>309693</v>
      </c>
      <c r="E43" s="30">
        <v>1672417</v>
      </c>
      <c r="F43" s="30">
        <v>2207818</v>
      </c>
      <c r="G43" s="38">
        <v>0.10199999999999999</v>
      </c>
      <c r="H43" s="38">
        <v>0.14000000000000001</v>
      </c>
      <c r="I43" s="26">
        <v>0.75700000000000001</v>
      </c>
    </row>
    <row r="44" spans="1:10">
      <c r="A44" s="5">
        <v>2024</v>
      </c>
      <c r="B44" s="5" t="s">
        <v>128</v>
      </c>
      <c r="C44" s="30">
        <v>215778</v>
      </c>
      <c r="D44" s="30">
        <v>291084</v>
      </c>
      <c r="E44" s="30">
        <v>1642612</v>
      </c>
      <c r="F44" s="30">
        <v>2149474</v>
      </c>
      <c r="G44" s="38">
        <v>0.1</v>
      </c>
      <c r="H44" s="38">
        <v>0.13500000000000001</v>
      </c>
      <c r="I44" s="26">
        <v>0.76400000000000001</v>
      </c>
    </row>
    <row r="45" spans="1:10">
      <c r="A45" s="5">
        <v>2024</v>
      </c>
      <c r="B45" s="5" t="s">
        <v>129</v>
      </c>
      <c r="C45" s="30">
        <v>197599</v>
      </c>
      <c r="D45" s="30">
        <v>292229</v>
      </c>
      <c r="E45" s="30">
        <v>1638210</v>
      </c>
      <c r="F45" s="30">
        <v>2128038</v>
      </c>
      <c r="G45" s="38">
        <v>9.2999999999999999E-2</v>
      </c>
      <c r="H45" s="38">
        <v>0.13700000000000001</v>
      </c>
      <c r="I45" s="26">
        <v>0.77</v>
      </c>
    </row>
    <row r="46" spans="1:10">
      <c r="A46" s="5">
        <v>2024</v>
      </c>
      <c r="B46" s="5" t="s">
        <v>130</v>
      </c>
      <c r="C46" s="30">
        <v>194028</v>
      </c>
      <c r="D46" s="30">
        <v>319355</v>
      </c>
      <c r="E46" s="30">
        <v>1767007</v>
      </c>
      <c r="F46" s="30">
        <v>2280390</v>
      </c>
      <c r="G46" s="38">
        <v>8.5000000000000006E-2</v>
      </c>
      <c r="H46" s="38">
        <v>0.14000000000000001</v>
      </c>
      <c r="I46" s="26">
        <v>0.77500000000000002</v>
      </c>
    </row>
    <row r="47" spans="1:10">
      <c r="A47" s="5">
        <v>2024</v>
      </c>
      <c r="B47" s="5" t="s">
        <v>131</v>
      </c>
      <c r="C47" s="30">
        <v>188094</v>
      </c>
      <c r="D47" s="30">
        <v>322387</v>
      </c>
      <c r="E47" s="30">
        <v>1745316</v>
      </c>
      <c r="F47" s="30">
        <v>2255797</v>
      </c>
      <c r="G47" s="38">
        <v>8.3000000000000004E-2</v>
      </c>
      <c r="H47" s="38">
        <v>0.14299999999999999</v>
      </c>
      <c r="I47" s="26">
        <v>0.77400000000000002</v>
      </c>
      <c r="J47" s="53"/>
    </row>
    <row r="48" spans="1:10">
      <c r="A48" s="127">
        <v>2024</v>
      </c>
      <c r="B48" s="127" t="s">
        <v>132</v>
      </c>
      <c r="C48" s="128">
        <v>178950</v>
      </c>
      <c r="D48" s="128">
        <v>376021</v>
      </c>
      <c r="E48" s="128">
        <v>1739136</v>
      </c>
      <c r="F48" s="128">
        <v>2294107</v>
      </c>
      <c r="G48" s="129">
        <v>7.8E-2</v>
      </c>
      <c r="H48" s="129">
        <v>0.16400000000000001</v>
      </c>
      <c r="I48" s="130">
        <v>0.75800000000000001</v>
      </c>
      <c r="J48" s="53"/>
    </row>
    <row r="49" spans="1:13">
      <c r="A49" s="127">
        <v>2024</v>
      </c>
      <c r="B49" s="127" t="s">
        <v>133</v>
      </c>
      <c r="C49" s="128">
        <v>179691</v>
      </c>
      <c r="D49" s="128">
        <v>326392</v>
      </c>
      <c r="E49" s="128">
        <v>1601041</v>
      </c>
      <c r="F49" s="128">
        <v>2107124</v>
      </c>
      <c r="G49" s="129">
        <v>8.5000000000000006E-2</v>
      </c>
      <c r="H49" s="129">
        <v>0.155</v>
      </c>
      <c r="I49" s="130">
        <v>0.76</v>
      </c>
      <c r="J49" s="53"/>
    </row>
    <row r="50" spans="1:13">
      <c r="A50" s="127">
        <v>2024</v>
      </c>
      <c r="B50" s="127" t="s">
        <v>122</v>
      </c>
      <c r="C50" s="128">
        <v>203520</v>
      </c>
      <c r="D50" s="128">
        <v>284083</v>
      </c>
      <c r="E50" s="128">
        <v>1628015</v>
      </c>
      <c r="F50" s="128">
        <v>2115618</v>
      </c>
      <c r="G50" s="129">
        <v>9.6000000000000002E-2</v>
      </c>
      <c r="H50" s="129">
        <v>0.13400000000000001</v>
      </c>
      <c r="I50" s="130">
        <v>0.77</v>
      </c>
      <c r="J50" s="53"/>
    </row>
    <row r="51" spans="1:13">
      <c r="A51" s="127">
        <v>2024</v>
      </c>
      <c r="B51" s="127" t="s">
        <v>123</v>
      </c>
      <c r="C51" s="128">
        <v>197236</v>
      </c>
      <c r="D51" s="128">
        <v>312741</v>
      </c>
      <c r="E51" s="128">
        <v>1727598</v>
      </c>
      <c r="F51" s="128">
        <v>2237575</v>
      </c>
      <c r="G51" s="129">
        <v>8.7999999999999995E-2</v>
      </c>
      <c r="H51" s="129">
        <v>0.14000000000000001</v>
      </c>
      <c r="I51" s="130">
        <v>0.77200000000000002</v>
      </c>
      <c r="J51" s="53"/>
    </row>
    <row r="52" spans="1:13">
      <c r="A52" s="127">
        <v>2024</v>
      </c>
      <c r="B52" s="127" t="s">
        <v>124</v>
      </c>
      <c r="C52" s="101">
        <v>163069</v>
      </c>
      <c r="D52" s="101">
        <v>371777</v>
      </c>
      <c r="E52" s="101">
        <v>1561573</v>
      </c>
      <c r="F52" s="101">
        <v>2096419</v>
      </c>
      <c r="G52" s="136">
        <v>7.8E-2</v>
      </c>
      <c r="H52" s="136">
        <v>0.17699999999999999</v>
      </c>
      <c r="I52" s="102">
        <v>0.745</v>
      </c>
      <c r="J52" s="53"/>
    </row>
    <row r="53" spans="1:13">
      <c r="A53" s="127">
        <v>2024</v>
      </c>
      <c r="B53" s="127" t="s">
        <v>125</v>
      </c>
      <c r="C53" s="101">
        <v>182904</v>
      </c>
      <c r="D53" s="101">
        <v>395327</v>
      </c>
      <c r="E53" s="101">
        <v>1657991</v>
      </c>
      <c r="F53" s="101">
        <v>2236222</v>
      </c>
      <c r="G53" s="136">
        <v>8.2000000000000003E-2</v>
      </c>
      <c r="H53" s="136">
        <v>0.17699999999999999</v>
      </c>
      <c r="I53" s="102">
        <v>0.74099999999999999</v>
      </c>
      <c r="J53" s="53"/>
    </row>
    <row r="54" spans="1:13">
      <c r="A54" s="127">
        <v>2024</v>
      </c>
      <c r="B54" s="127" t="s">
        <v>126</v>
      </c>
      <c r="C54" s="101">
        <v>207299</v>
      </c>
      <c r="D54" s="101">
        <v>311136</v>
      </c>
      <c r="E54" s="101">
        <v>1562857</v>
      </c>
      <c r="F54" s="101">
        <v>2081292</v>
      </c>
      <c r="G54" s="136">
        <v>0.1</v>
      </c>
      <c r="H54" s="136">
        <v>0.14899999999999999</v>
      </c>
      <c r="I54" s="102">
        <v>0.751</v>
      </c>
      <c r="J54" s="53"/>
    </row>
    <row r="55" spans="1:13">
      <c r="A55" s="127">
        <v>2024</v>
      </c>
      <c r="B55" s="127" t="s">
        <v>127</v>
      </c>
      <c r="C55" s="101">
        <v>223041</v>
      </c>
      <c r="D55" s="101">
        <v>313720</v>
      </c>
      <c r="E55" s="101">
        <v>1620127</v>
      </c>
      <c r="F55" s="101">
        <v>2156888</v>
      </c>
      <c r="G55" s="136">
        <v>0.10299999999999999</v>
      </c>
      <c r="H55" s="136">
        <v>0.14499999999999999</v>
      </c>
      <c r="I55" s="136">
        <v>0.751</v>
      </c>
      <c r="J55" s="53"/>
    </row>
    <row r="56" spans="1:13">
      <c r="A56" s="127">
        <v>2025</v>
      </c>
      <c r="B56" s="127" t="s">
        <v>128</v>
      </c>
      <c r="C56" s="101">
        <v>198141</v>
      </c>
      <c r="D56" s="101">
        <v>262800</v>
      </c>
      <c r="E56" s="101">
        <v>1505039</v>
      </c>
      <c r="F56" s="101">
        <v>1965980</v>
      </c>
      <c r="G56" s="136">
        <v>0.10100000000000001</v>
      </c>
      <c r="H56" s="136">
        <v>0.13400000000000001</v>
      </c>
      <c r="I56" s="136">
        <v>0.76600000000000001</v>
      </c>
      <c r="J56" s="53"/>
    </row>
    <row r="57" spans="1:13">
      <c r="A57" s="127">
        <v>2025</v>
      </c>
      <c r="B57" s="127" t="s">
        <v>129</v>
      </c>
      <c r="C57" s="101">
        <v>160827</v>
      </c>
      <c r="D57" s="101">
        <v>252203</v>
      </c>
      <c r="E57" s="101">
        <v>1430133</v>
      </c>
      <c r="F57" s="101">
        <v>1843163</v>
      </c>
      <c r="G57" s="136">
        <v>8.6999999999999994E-2</v>
      </c>
      <c r="H57" s="136">
        <v>0.13700000000000001</v>
      </c>
      <c r="I57" s="136">
        <v>0.77600000000000002</v>
      </c>
      <c r="J57" s="53"/>
    </row>
    <row r="58" spans="1:13">
      <c r="A58" s="127">
        <v>2025</v>
      </c>
      <c r="B58" s="127" t="s">
        <v>130</v>
      </c>
      <c r="C58" s="101">
        <v>164253</v>
      </c>
      <c r="D58" s="101">
        <v>363182</v>
      </c>
      <c r="E58" s="101">
        <v>1659949</v>
      </c>
      <c r="F58" s="101">
        <v>2187384</v>
      </c>
      <c r="G58" s="136">
        <v>0.08</v>
      </c>
      <c r="H58" s="136">
        <v>0.17</v>
      </c>
      <c r="I58" s="136">
        <v>0.76</v>
      </c>
      <c r="J58" s="53"/>
    </row>
    <row r="59" spans="1:13">
      <c r="A59" s="127">
        <v>2025</v>
      </c>
      <c r="B59" s="127" t="s">
        <v>131</v>
      </c>
      <c r="C59" s="101">
        <v>169734</v>
      </c>
      <c r="D59" s="101">
        <v>351260</v>
      </c>
      <c r="E59" s="101">
        <v>1625415</v>
      </c>
      <c r="F59" s="101">
        <v>2146409</v>
      </c>
      <c r="G59" s="38">
        <v>0.08</v>
      </c>
      <c r="H59" s="38">
        <v>0.16</v>
      </c>
      <c r="I59" s="38">
        <v>0.76</v>
      </c>
      <c r="J59" s="53"/>
    </row>
    <row r="60" spans="1:13">
      <c r="A60" s="127">
        <v>2025</v>
      </c>
      <c r="B60" s="127" t="s">
        <v>132</v>
      </c>
      <c r="C60" s="101">
        <v>156842</v>
      </c>
      <c r="D60" s="101">
        <v>383960</v>
      </c>
      <c r="E60" s="101">
        <v>1618683</v>
      </c>
      <c r="F60" s="101">
        <v>2159485</v>
      </c>
      <c r="G60" s="38">
        <v>7.0000000000000007E-2</v>
      </c>
      <c r="H60" s="38">
        <v>0.18</v>
      </c>
      <c r="I60" s="38">
        <v>0.75</v>
      </c>
      <c r="J60" s="53"/>
    </row>
    <row r="61" spans="1:13">
      <c r="A61" s="127">
        <v>2025</v>
      </c>
      <c r="B61" s="127" t="s">
        <v>133</v>
      </c>
      <c r="C61" s="101">
        <v>167056</v>
      </c>
      <c r="D61" s="101">
        <v>301582</v>
      </c>
      <c r="E61" s="101">
        <v>1463615</v>
      </c>
      <c r="F61" s="101">
        <v>1932253</v>
      </c>
      <c r="G61" s="38">
        <v>0.09</v>
      </c>
      <c r="H61" s="38">
        <v>0.16</v>
      </c>
      <c r="I61" s="38">
        <v>0.76</v>
      </c>
      <c r="J61" s="53"/>
    </row>
    <row r="62" spans="1:13">
      <c r="A62" s="127">
        <v>2025</v>
      </c>
      <c r="B62" s="127" t="s">
        <v>122</v>
      </c>
      <c r="C62" s="101">
        <v>231267</v>
      </c>
      <c r="D62" s="101">
        <v>327695</v>
      </c>
      <c r="E62" s="101">
        <v>1801917</v>
      </c>
      <c r="F62" s="101">
        <v>2360879</v>
      </c>
      <c r="G62" s="38">
        <v>0.1</v>
      </c>
      <c r="H62" s="38">
        <v>0.14000000000000001</v>
      </c>
      <c r="I62" s="38">
        <v>0.76</v>
      </c>
      <c r="J62" s="53"/>
    </row>
    <row r="63" spans="1:13">
      <c r="A63" s="127">
        <v>2025</v>
      </c>
      <c r="B63" s="127" t="s">
        <v>123</v>
      </c>
      <c r="C63" s="101">
        <v>219818</v>
      </c>
      <c r="D63" s="101">
        <v>315288</v>
      </c>
      <c r="E63" s="101">
        <v>1819200</v>
      </c>
      <c r="F63" s="101">
        <v>2354306</v>
      </c>
      <c r="G63" s="38">
        <v>0.09</v>
      </c>
      <c r="H63" s="38">
        <v>0.13</v>
      </c>
      <c r="I63" s="38">
        <v>0.77</v>
      </c>
      <c r="J63" s="53"/>
      <c r="K63" s="79"/>
      <c r="L63" s="53"/>
      <c r="M63" s="77"/>
    </row>
    <row r="64" spans="1:13">
      <c r="A64" s="127">
        <v>2025</v>
      </c>
      <c r="B64" s="127" t="s">
        <v>124</v>
      </c>
      <c r="C64" s="101">
        <v>185875</v>
      </c>
      <c r="D64" s="101">
        <v>362649</v>
      </c>
      <c r="E64" s="101">
        <v>1712683</v>
      </c>
      <c r="F64" s="101">
        <v>2261207</v>
      </c>
      <c r="G64" s="38">
        <v>0.08</v>
      </c>
      <c r="H64" s="38">
        <v>0.16</v>
      </c>
      <c r="I64" s="38">
        <v>0.76</v>
      </c>
      <c r="J64" s="53"/>
      <c r="K64" s="79"/>
      <c r="L64" s="53"/>
      <c r="M64" s="77"/>
    </row>
    <row r="65" spans="1:13">
      <c r="A65" s="127">
        <v>2025</v>
      </c>
      <c r="B65" s="127" t="s">
        <v>125</v>
      </c>
      <c r="C65" s="101">
        <v>193514</v>
      </c>
      <c r="D65" s="101">
        <v>357778</v>
      </c>
      <c r="E65" s="101">
        <v>1804727</v>
      </c>
      <c r="F65" s="101">
        <v>2356019</v>
      </c>
      <c r="G65" s="38">
        <v>0.08</v>
      </c>
      <c r="H65" s="38">
        <v>0.15</v>
      </c>
      <c r="I65" s="38">
        <v>0.77</v>
      </c>
      <c r="J65" s="53"/>
      <c r="K65" s="79"/>
      <c r="L65" s="53"/>
      <c r="M65" s="77"/>
    </row>
    <row r="66" spans="1:13">
      <c r="A66" s="127">
        <v>2025</v>
      </c>
      <c r="B66" s="127" t="s">
        <v>126</v>
      </c>
      <c r="C66" s="101">
        <v>207436</v>
      </c>
      <c r="D66" s="101">
        <v>303567</v>
      </c>
      <c r="E66" s="101">
        <v>1699362</v>
      </c>
      <c r="F66" s="101">
        <v>2210365</v>
      </c>
      <c r="G66" s="38">
        <v>0.09</v>
      </c>
      <c r="H66" s="38">
        <v>0.14000000000000001</v>
      </c>
      <c r="I66" s="38">
        <v>0.77</v>
      </c>
      <c r="J66" s="53"/>
      <c r="K66" s="79"/>
      <c r="L66" s="53"/>
      <c r="M66" s="77"/>
    </row>
    <row r="67" spans="1:13">
      <c r="A67" s="127">
        <v>2025</v>
      </c>
      <c r="B67" s="127" t="s">
        <v>127</v>
      </c>
      <c r="C67" s="101">
        <v>243213</v>
      </c>
      <c r="D67" s="101">
        <v>274698</v>
      </c>
      <c r="E67" s="101">
        <v>1788815</v>
      </c>
      <c r="F67" s="101">
        <v>2306726</v>
      </c>
      <c r="G67" s="38">
        <v>0.11</v>
      </c>
      <c r="H67" s="38">
        <v>0.12</v>
      </c>
      <c r="I67" s="38">
        <v>0.78</v>
      </c>
      <c r="J67" s="53"/>
      <c r="K67" s="79"/>
      <c r="L67" s="53"/>
      <c r="M67" s="77"/>
    </row>
    <row r="68" spans="1:13">
      <c r="A68" s="127">
        <v>2026</v>
      </c>
      <c r="B68" s="127" t="s">
        <v>128</v>
      </c>
      <c r="C68" s="101">
        <v>188255</v>
      </c>
      <c r="D68" s="101">
        <v>243308</v>
      </c>
      <c r="E68" s="101">
        <v>1482141</v>
      </c>
      <c r="F68" s="101">
        <v>1913704</v>
      </c>
      <c r="G68" s="38">
        <v>0.1</v>
      </c>
      <c r="H68" s="38">
        <v>0.13</v>
      </c>
      <c r="I68" s="38">
        <v>0.77</v>
      </c>
    </row>
    <row r="69" spans="1:13">
      <c r="A69" s="127">
        <v>2026</v>
      </c>
      <c r="B69" s="127" t="s">
        <v>129</v>
      </c>
      <c r="C69" s="101">
        <v>201600</v>
      </c>
      <c r="D69" s="101">
        <v>324762</v>
      </c>
      <c r="E69" s="101">
        <v>1462140</v>
      </c>
      <c r="F69" s="101">
        <v>1988502</v>
      </c>
      <c r="G69" s="38">
        <v>0.1</v>
      </c>
      <c r="H69" s="38">
        <v>0.16</v>
      </c>
      <c r="I69" s="38">
        <v>0.74</v>
      </c>
    </row>
    <row r="70" spans="1:13">
      <c r="A70" s="5">
        <v>2026</v>
      </c>
      <c r="B70" s="5" t="s">
        <v>130</v>
      </c>
      <c r="C70" s="101">
        <v>230327</v>
      </c>
      <c r="D70" s="101">
        <v>291788</v>
      </c>
      <c r="E70" s="101">
        <v>1774384</v>
      </c>
      <c r="F70" s="101">
        <v>2296499</v>
      </c>
      <c r="G70" s="38">
        <v>0.1</v>
      </c>
      <c r="H70" s="38">
        <v>0.13</v>
      </c>
      <c r="I70" s="38">
        <v>0.77</v>
      </c>
    </row>
    <row r="71" spans="1:13">
      <c r="A71" s="5">
        <v>2026</v>
      </c>
      <c r="B71" s="5" t="s">
        <v>131</v>
      </c>
      <c r="C71" s="101">
        <v>212400</v>
      </c>
      <c r="D71" s="101">
        <v>311624</v>
      </c>
      <c r="E71" s="101">
        <v>1725708</v>
      </c>
      <c r="F71" s="101">
        <v>2249732</v>
      </c>
      <c r="G71" s="38">
        <v>0.09</v>
      </c>
      <c r="H71" s="38">
        <v>0.14000000000000001</v>
      </c>
      <c r="I71" s="38">
        <v>0.77</v>
      </c>
    </row>
    <row r="73" spans="1:13">
      <c r="C73" s="18"/>
      <c r="D73" s="18"/>
      <c r="E73" s="18"/>
      <c r="F73" s="18"/>
    </row>
    <row r="77" spans="1:13">
      <c r="C77" s="18"/>
      <c r="D77" s="18"/>
      <c r="E77" s="18"/>
      <c r="F77" s="18"/>
      <c r="G77" s="14"/>
      <c r="H77" s="14"/>
      <c r="I77" s="14"/>
    </row>
    <row r="78" spans="1:13">
      <c r="C78" s="10"/>
      <c r="D78" s="10"/>
      <c r="E78" s="10"/>
      <c r="F78" s="10"/>
      <c r="G78" s="14"/>
      <c r="H78" s="14"/>
      <c r="I78" s="14"/>
    </row>
    <row r="79" spans="1:13">
      <c r="C79" s="10"/>
      <c r="D79" s="10"/>
      <c r="E79" s="10"/>
      <c r="F79" s="10"/>
      <c r="G79" s="14"/>
      <c r="H79" s="14"/>
      <c r="I79" s="14"/>
    </row>
    <row r="80" spans="1:13">
      <c r="C80" s="10"/>
      <c r="D80" s="10"/>
      <c r="E80" s="10"/>
      <c r="F80" s="10"/>
      <c r="G80" s="14"/>
      <c r="H80" s="14"/>
      <c r="I80" s="14"/>
    </row>
    <row r="81" spans="3:9">
      <c r="C81" s="18"/>
      <c r="D81" s="18"/>
      <c r="E81" s="18"/>
      <c r="F81" s="18"/>
      <c r="G81" s="14"/>
      <c r="H81" s="14"/>
      <c r="I81" s="14"/>
    </row>
    <row r="83" spans="3:9">
      <c r="E83" s="18"/>
      <c r="F83" s="93"/>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4102-7482-4E6D-84A6-F52BB2E46930}">
  <dimension ref="A1:U74"/>
  <sheetViews>
    <sheetView zoomScale="85" zoomScaleNormal="85" workbookViewId="0">
      <pane ySplit="1" topLeftCell="A2" activePane="bottomLeft" state="frozen"/>
      <selection pane="bottomLeft"/>
    </sheetView>
  </sheetViews>
  <sheetFormatPr defaultColWidth="15.5703125" defaultRowHeight="14.45"/>
  <cols>
    <col min="1" max="5" width="15.5703125" style="5"/>
    <col min="6" max="6" width="15.5703125" style="17"/>
    <col min="7" max="16384" width="15.5703125" style="5"/>
  </cols>
  <sheetData>
    <row r="1" spans="1:6" s="11" customFormat="1" ht="48" customHeight="1">
      <c r="A1" s="6" t="s">
        <v>111</v>
      </c>
      <c r="B1" s="6" t="s">
        <v>112</v>
      </c>
      <c r="C1" s="15" t="s">
        <v>208</v>
      </c>
      <c r="D1" s="15" t="s">
        <v>209</v>
      </c>
      <c r="E1" s="15" t="s">
        <v>210</v>
      </c>
      <c r="F1" s="16" t="s">
        <v>211</v>
      </c>
    </row>
    <row r="2" spans="1:6">
      <c r="A2" s="5">
        <v>2020</v>
      </c>
      <c r="B2" s="5" t="s">
        <v>122</v>
      </c>
      <c r="C2" s="13">
        <v>67176</v>
      </c>
      <c r="D2" s="13">
        <v>2093</v>
      </c>
      <c r="E2" s="13">
        <v>69269</v>
      </c>
      <c r="F2" s="17">
        <v>0.96978446346850689</v>
      </c>
    </row>
    <row r="3" spans="1:6">
      <c r="A3" s="5">
        <v>2020</v>
      </c>
      <c r="B3" s="5" t="s">
        <v>123</v>
      </c>
      <c r="C3" s="13">
        <v>69343</v>
      </c>
      <c r="D3" s="13">
        <v>2497</v>
      </c>
      <c r="E3" s="13">
        <v>71840</v>
      </c>
      <c r="F3" s="17">
        <v>0.9652422048997773</v>
      </c>
    </row>
    <row r="4" spans="1:6">
      <c r="A4" s="5">
        <v>2020</v>
      </c>
      <c r="B4" s="5" t="s">
        <v>124</v>
      </c>
      <c r="C4" s="13">
        <v>74018</v>
      </c>
      <c r="D4" s="13">
        <v>2579</v>
      </c>
      <c r="E4" s="13">
        <v>76597</v>
      </c>
      <c r="F4" s="17">
        <v>0.96633027403162008</v>
      </c>
    </row>
    <row r="5" spans="1:6">
      <c r="A5" s="5">
        <v>2020</v>
      </c>
      <c r="B5" s="5" t="s">
        <v>125</v>
      </c>
      <c r="C5" s="13">
        <v>79144</v>
      </c>
      <c r="D5" s="13">
        <v>2554</v>
      </c>
      <c r="E5" s="13">
        <v>81698</v>
      </c>
      <c r="F5" s="17">
        <v>0.96873852481088885</v>
      </c>
    </row>
    <row r="6" spans="1:6">
      <c r="A6" s="5">
        <v>2020</v>
      </c>
      <c r="B6" s="5" t="s">
        <v>126</v>
      </c>
      <c r="C6" s="13">
        <v>72265</v>
      </c>
      <c r="D6" s="13">
        <v>2338</v>
      </c>
      <c r="E6" s="13">
        <v>74603</v>
      </c>
      <c r="F6" s="17">
        <v>0.96866077771671377</v>
      </c>
    </row>
    <row r="7" spans="1:6">
      <c r="A7" s="5">
        <v>2020</v>
      </c>
      <c r="B7" s="5" t="s">
        <v>127</v>
      </c>
      <c r="C7" s="13">
        <v>74090</v>
      </c>
      <c r="D7" s="13">
        <v>2781</v>
      </c>
      <c r="E7" s="13">
        <v>76871</v>
      </c>
      <c r="F7" s="17">
        <v>0.96382250783780621</v>
      </c>
    </row>
    <row r="8" spans="1:6">
      <c r="A8" s="5">
        <v>2021</v>
      </c>
      <c r="B8" s="5" t="s">
        <v>128</v>
      </c>
      <c r="C8" s="13">
        <v>68873</v>
      </c>
      <c r="D8" s="13">
        <v>2249</v>
      </c>
      <c r="E8" s="13">
        <v>71122</v>
      </c>
      <c r="F8" s="17">
        <v>0.96837827957593992</v>
      </c>
    </row>
    <row r="9" spans="1:6">
      <c r="A9" s="5">
        <v>2021</v>
      </c>
      <c r="B9" s="5" t="s">
        <v>129</v>
      </c>
      <c r="C9" s="13">
        <v>67301</v>
      </c>
      <c r="D9" s="13">
        <v>2506</v>
      </c>
      <c r="E9" s="13">
        <v>69807</v>
      </c>
      <c r="F9" s="17">
        <v>0.96410102138753995</v>
      </c>
    </row>
    <row r="10" spans="1:6">
      <c r="A10" s="5">
        <v>2021</v>
      </c>
      <c r="B10" s="5" t="s">
        <v>130</v>
      </c>
      <c r="C10" s="13">
        <v>87546</v>
      </c>
      <c r="D10" s="13">
        <v>3835</v>
      </c>
      <c r="E10" s="13">
        <v>91381</v>
      </c>
      <c r="F10" s="17">
        <v>0.95803285146802941</v>
      </c>
    </row>
    <row r="11" spans="1:6">
      <c r="A11" s="5">
        <v>2021</v>
      </c>
      <c r="B11" s="5" t="s">
        <v>131</v>
      </c>
      <c r="C11" s="13">
        <v>86511</v>
      </c>
      <c r="D11" s="13">
        <v>3728</v>
      </c>
      <c r="E11" s="13">
        <v>90239</v>
      </c>
      <c r="F11" s="17">
        <v>0.95868748545529092</v>
      </c>
    </row>
    <row r="12" spans="1:6">
      <c r="A12" s="5">
        <v>2021</v>
      </c>
      <c r="B12" s="5" t="s">
        <v>132</v>
      </c>
      <c r="C12" s="13">
        <v>86319</v>
      </c>
      <c r="D12" s="13">
        <v>4525</v>
      </c>
      <c r="E12" s="13">
        <v>90844</v>
      </c>
      <c r="F12" s="17">
        <v>0.95018933556426399</v>
      </c>
    </row>
    <row r="13" spans="1:6">
      <c r="A13" s="5">
        <v>2021</v>
      </c>
      <c r="B13" s="5" t="s">
        <v>133</v>
      </c>
      <c r="C13" s="13">
        <v>91315</v>
      </c>
      <c r="D13" s="13">
        <v>4768</v>
      </c>
      <c r="E13" s="13">
        <v>96083</v>
      </c>
      <c r="F13" s="17">
        <v>0.95037623721157749</v>
      </c>
    </row>
    <row r="14" spans="1:6">
      <c r="A14" s="5">
        <v>2021</v>
      </c>
      <c r="B14" s="5" t="s">
        <v>122</v>
      </c>
      <c r="C14" s="13">
        <v>92617</v>
      </c>
      <c r="D14" s="13">
        <v>4228</v>
      </c>
      <c r="E14" s="13">
        <v>96845</v>
      </c>
      <c r="F14" s="17">
        <v>0.95634260932417781</v>
      </c>
    </row>
    <row r="15" spans="1:6">
      <c r="A15" s="5">
        <v>2021</v>
      </c>
      <c r="B15" s="5" t="s">
        <v>123</v>
      </c>
      <c r="C15" s="13">
        <v>94333</v>
      </c>
      <c r="D15" s="13">
        <v>5569</v>
      </c>
      <c r="E15" s="13">
        <v>99902</v>
      </c>
      <c r="F15" s="17">
        <v>0.94425537026285755</v>
      </c>
    </row>
    <row r="16" spans="1:6">
      <c r="A16" s="5">
        <v>2021</v>
      </c>
      <c r="B16" s="5" t="s">
        <v>124</v>
      </c>
      <c r="C16" s="13">
        <v>95142</v>
      </c>
      <c r="D16" s="13">
        <v>7078</v>
      </c>
      <c r="E16" s="13">
        <v>102220</v>
      </c>
      <c r="F16" s="17">
        <v>0.93075719037370375</v>
      </c>
    </row>
    <row r="17" spans="1:9">
      <c r="A17" s="5">
        <v>2021</v>
      </c>
      <c r="B17" s="5" t="s">
        <v>125</v>
      </c>
      <c r="C17" s="13">
        <v>98842</v>
      </c>
      <c r="D17" s="13">
        <v>8071</v>
      </c>
      <c r="E17" s="13">
        <v>106913</v>
      </c>
      <c r="F17" s="17">
        <v>0.92450871269162782</v>
      </c>
    </row>
    <row r="18" spans="1:9">
      <c r="A18" s="5">
        <v>2021</v>
      </c>
      <c r="B18" s="5" t="s">
        <v>126</v>
      </c>
      <c r="C18" s="13">
        <v>94152</v>
      </c>
      <c r="D18" s="13">
        <v>7105</v>
      </c>
      <c r="E18" s="13">
        <v>101257</v>
      </c>
      <c r="F18" s="17">
        <v>0.92983201161401186</v>
      </c>
    </row>
    <row r="19" spans="1:9">
      <c r="A19" s="5">
        <v>2021</v>
      </c>
      <c r="B19" s="5" t="s">
        <v>127</v>
      </c>
      <c r="C19" s="13">
        <v>90933</v>
      </c>
      <c r="D19" s="13">
        <v>6533</v>
      </c>
      <c r="E19" s="13">
        <v>97466</v>
      </c>
      <c r="F19" s="17">
        <v>0.93297149775306265</v>
      </c>
    </row>
    <row r="20" spans="1:9">
      <c r="A20" s="5">
        <v>2022</v>
      </c>
      <c r="B20" s="5" t="s">
        <v>128</v>
      </c>
      <c r="C20" s="13">
        <v>70770</v>
      </c>
      <c r="D20" s="13">
        <v>4414</v>
      </c>
      <c r="E20" s="13">
        <v>75184</v>
      </c>
      <c r="F20" s="17">
        <v>0.94129070014896787</v>
      </c>
    </row>
    <row r="21" spans="1:9">
      <c r="A21" s="5">
        <v>2022</v>
      </c>
      <c r="B21" s="5" t="s">
        <v>129</v>
      </c>
      <c r="C21" s="13">
        <v>83355</v>
      </c>
      <c r="D21" s="13">
        <v>4811</v>
      </c>
      <c r="E21" s="13">
        <v>88166</v>
      </c>
      <c r="F21" s="17">
        <v>0.94543247964067778</v>
      </c>
    </row>
    <row r="22" spans="1:9">
      <c r="A22" s="5">
        <v>2022</v>
      </c>
      <c r="B22" s="5" t="s">
        <v>130</v>
      </c>
      <c r="C22" s="13">
        <v>99313</v>
      </c>
      <c r="D22" s="13">
        <v>6254</v>
      </c>
      <c r="E22" s="13">
        <v>105567</v>
      </c>
      <c r="F22" s="17">
        <v>0.94075800202714865</v>
      </c>
    </row>
    <row r="23" spans="1:9">
      <c r="A23" s="5">
        <v>2022</v>
      </c>
      <c r="B23" s="5" t="s">
        <v>131</v>
      </c>
      <c r="C23" s="13">
        <v>97703</v>
      </c>
      <c r="D23" s="13">
        <v>7081</v>
      </c>
      <c r="E23" s="13">
        <v>104784</v>
      </c>
      <c r="F23" s="17">
        <v>0.93242288899068559</v>
      </c>
    </row>
    <row r="24" spans="1:9">
      <c r="A24" s="5">
        <v>2022</v>
      </c>
      <c r="B24" s="5" t="s">
        <v>132</v>
      </c>
      <c r="C24" s="13">
        <v>96615</v>
      </c>
      <c r="D24" s="13">
        <v>6824</v>
      </c>
      <c r="E24" s="13">
        <v>103439</v>
      </c>
      <c r="F24" s="17">
        <v>0.93402875124469498</v>
      </c>
    </row>
    <row r="25" spans="1:9">
      <c r="A25" s="5">
        <v>2022</v>
      </c>
      <c r="B25" s="5" t="s">
        <v>133</v>
      </c>
      <c r="C25" s="13">
        <v>93176</v>
      </c>
      <c r="D25" s="13">
        <v>6426</v>
      </c>
      <c r="E25" s="13">
        <v>99602</v>
      </c>
      <c r="F25" s="17">
        <v>0.93548322322844923</v>
      </c>
    </row>
    <row r="26" spans="1:9">
      <c r="A26" s="5">
        <v>2022</v>
      </c>
      <c r="B26" s="5" t="s">
        <v>122</v>
      </c>
      <c r="C26" s="30">
        <v>93205</v>
      </c>
      <c r="D26" s="30">
        <v>5992</v>
      </c>
      <c r="E26" s="30">
        <v>99197</v>
      </c>
      <c r="F26" s="17">
        <v>0.93959494742784555</v>
      </c>
    </row>
    <row r="27" spans="1:9">
      <c r="A27" s="5">
        <v>2022</v>
      </c>
      <c r="B27" s="5" t="s">
        <v>123</v>
      </c>
      <c r="C27" s="30">
        <v>97822</v>
      </c>
      <c r="D27" s="30">
        <v>8555</v>
      </c>
      <c r="E27" s="30">
        <v>106377</v>
      </c>
      <c r="F27" s="17">
        <v>0.91957848031059342</v>
      </c>
    </row>
    <row r="28" spans="1:9">
      <c r="A28" s="5">
        <v>2022</v>
      </c>
      <c r="B28" s="5" t="s">
        <v>124</v>
      </c>
      <c r="C28" s="30">
        <v>97006</v>
      </c>
      <c r="D28" s="30">
        <v>7326</v>
      </c>
      <c r="E28" s="30">
        <v>104332</v>
      </c>
      <c r="F28" s="17">
        <v>0.92978185024728754</v>
      </c>
    </row>
    <row r="29" spans="1:9">
      <c r="A29" s="5">
        <v>2022</v>
      </c>
      <c r="B29" s="5" t="s">
        <v>125</v>
      </c>
      <c r="C29" s="30">
        <v>98470</v>
      </c>
      <c r="D29" s="30">
        <v>7558</v>
      </c>
      <c r="E29" s="30">
        <v>106028</v>
      </c>
      <c r="F29" s="17">
        <v>0.92871694269438265</v>
      </c>
    </row>
    <row r="30" spans="1:9">
      <c r="A30" s="5">
        <v>2022</v>
      </c>
      <c r="B30" s="5" t="s">
        <v>126</v>
      </c>
      <c r="C30" s="30">
        <v>93696</v>
      </c>
      <c r="D30" s="30">
        <v>8752</v>
      </c>
      <c r="E30" s="30">
        <v>102448</v>
      </c>
      <c r="F30" s="17">
        <v>0.91457129470560672</v>
      </c>
    </row>
    <row r="31" spans="1:9">
      <c r="A31" s="5">
        <v>2022</v>
      </c>
      <c r="B31" s="5" t="s">
        <v>127</v>
      </c>
      <c r="C31" s="30">
        <v>91855</v>
      </c>
      <c r="D31" s="30">
        <v>9179</v>
      </c>
      <c r="E31" s="30">
        <v>101034</v>
      </c>
      <c r="F31" s="17">
        <v>0.90914939525308314</v>
      </c>
    </row>
    <row r="32" spans="1:9">
      <c r="A32" s="5">
        <v>2023</v>
      </c>
      <c r="B32" s="5" t="s">
        <v>128</v>
      </c>
      <c r="C32" s="30">
        <v>96464</v>
      </c>
      <c r="D32" s="30">
        <v>6446</v>
      </c>
      <c r="E32" s="30">
        <v>102910</v>
      </c>
      <c r="F32" s="17">
        <v>0.93736274414536969</v>
      </c>
      <c r="G32" s="18"/>
      <c r="H32" s="18"/>
      <c r="I32" s="14"/>
    </row>
    <row r="33" spans="1:21">
      <c r="A33" s="5">
        <v>2023</v>
      </c>
      <c r="B33" s="5" t="s">
        <v>129</v>
      </c>
      <c r="C33" s="30">
        <v>89559</v>
      </c>
      <c r="D33" s="30">
        <v>6943</v>
      </c>
      <c r="E33" s="30">
        <v>96502</v>
      </c>
      <c r="F33" s="17">
        <v>0.92805330459472346</v>
      </c>
      <c r="I33" s="14"/>
    </row>
    <row r="34" spans="1:21">
      <c r="A34" s="5">
        <v>2023</v>
      </c>
      <c r="B34" s="5" t="s">
        <v>130</v>
      </c>
      <c r="C34" s="30">
        <v>102240</v>
      </c>
      <c r="D34" s="30">
        <v>8215</v>
      </c>
      <c r="E34" s="30">
        <v>110455</v>
      </c>
      <c r="F34" s="17">
        <v>0.92562582046987463</v>
      </c>
      <c r="I34" s="14"/>
    </row>
    <row r="35" spans="1:21">
      <c r="A35" s="5">
        <v>2023</v>
      </c>
      <c r="B35" s="5" t="s">
        <v>131</v>
      </c>
      <c r="C35" s="30">
        <v>94014</v>
      </c>
      <c r="D35" s="30">
        <v>6929</v>
      </c>
      <c r="E35" s="30">
        <v>100943</v>
      </c>
      <c r="F35" s="17">
        <v>0.93135730065482503</v>
      </c>
      <c r="G35" s="18"/>
      <c r="H35" s="18"/>
      <c r="I35" s="14"/>
    </row>
    <row r="36" spans="1:21">
      <c r="A36" s="5">
        <v>2023</v>
      </c>
      <c r="B36" s="5" t="s">
        <v>132</v>
      </c>
      <c r="C36" s="30">
        <v>104272</v>
      </c>
      <c r="D36" s="30">
        <v>8037</v>
      </c>
      <c r="E36" s="30">
        <v>112309</v>
      </c>
      <c r="F36" s="17">
        <v>0.928438504483167</v>
      </c>
    </row>
    <row r="37" spans="1:21">
      <c r="A37" s="5">
        <v>2023</v>
      </c>
      <c r="B37" s="5" t="s">
        <v>133</v>
      </c>
      <c r="C37" s="30">
        <v>99234</v>
      </c>
      <c r="D37" s="30">
        <v>7793</v>
      </c>
      <c r="E37" s="30">
        <v>107027</v>
      </c>
      <c r="F37" s="17">
        <v>0.92718659777439338</v>
      </c>
    </row>
    <row r="38" spans="1:21">
      <c r="A38" s="5">
        <v>2023</v>
      </c>
      <c r="B38" s="5" t="s">
        <v>122</v>
      </c>
      <c r="C38" s="30">
        <v>93395</v>
      </c>
      <c r="D38" s="30">
        <v>8277</v>
      </c>
      <c r="E38" s="30">
        <v>101672</v>
      </c>
      <c r="F38" s="17">
        <v>0.91859115587379025</v>
      </c>
    </row>
    <row r="39" spans="1:21">
      <c r="A39" s="5">
        <v>2023</v>
      </c>
      <c r="B39" s="5" t="s">
        <v>123</v>
      </c>
      <c r="C39" s="30">
        <v>103533</v>
      </c>
      <c r="D39" s="30">
        <v>8544</v>
      </c>
      <c r="E39" s="30">
        <v>112077</v>
      </c>
      <c r="F39" s="17">
        <v>0.92376669611070961</v>
      </c>
      <c r="I39" s="10"/>
      <c r="J39" s="10"/>
      <c r="K39" s="10"/>
      <c r="L39" s="10"/>
      <c r="M39" s="10"/>
      <c r="N39" s="10"/>
      <c r="O39" s="10"/>
      <c r="P39" s="10"/>
      <c r="Q39" s="10"/>
      <c r="R39" s="10"/>
      <c r="S39" s="10"/>
      <c r="T39" s="10"/>
      <c r="U39" s="10"/>
    </row>
    <row r="40" spans="1:21">
      <c r="A40" s="5">
        <v>2023</v>
      </c>
      <c r="B40" s="5" t="s">
        <v>124</v>
      </c>
      <c r="C40" s="30">
        <v>95352</v>
      </c>
      <c r="D40" s="30">
        <v>10481</v>
      </c>
      <c r="E40" s="30">
        <v>105833</v>
      </c>
      <c r="F40" s="17">
        <v>0.900966617217692</v>
      </c>
      <c r="I40" s="10"/>
      <c r="J40" s="10"/>
      <c r="K40" s="10"/>
      <c r="L40" s="10"/>
      <c r="M40" s="10"/>
      <c r="N40" s="10"/>
      <c r="O40" s="10"/>
      <c r="P40" s="10"/>
      <c r="Q40" s="10"/>
      <c r="R40" s="10"/>
      <c r="S40" s="10"/>
      <c r="T40" s="10"/>
      <c r="U40" s="10"/>
    </row>
    <row r="41" spans="1:21">
      <c r="A41" s="5">
        <v>2023</v>
      </c>
      <c r="B41" s="5" t="s">
        <v>125</v>
      </c>
      <c r="C41" s="30">
        <v>103168</v>
      </c>
      <c r="D41" s="30">
        <v>9553</v>
      </c>
      <c r="E41" s="30">
        <v>112721</v>
      </c>
      <c r="F41" s="17">
        <v>0.91525092928558116</v>
      </c>
    </row>
    <row r="42" spans="1:21">
      <c r="A42" s="5">
        <v>2023</v>
      </c>
      <c r="B42" s="5" t="s">
        <v>126</v>
      </c>
      <c r="C42" s="30">
        <v>95008</v>
      </c>
      <c r="D42" s="30">
        <v>9386</v>
      </c>
      <c r="E42" s="30">
        <v>104394</v>
      </c>
      <c r="F42" s="17">
        <v>0.91009061823476445</v>
      </c>
    </row>
    <row r="43" spans="1:21">
      <c r="A43" s="5">
        <v>2023</v>
      </c>
      <c r="B43" s="5" t="s">
        <v>127</v>
      </c>
      <c r="C43" s="30">
        <v>93022</v>
      </c>
      <c r="D43" s="30">
        <v>8583</v>
      </c>
      <c r="E43" s="30">
        <v>101605</v>
      </c>
      <c r="F43" s="17">
        <v>0.91552581073766059</v>
      </c>
    </row>
    <row r="44" spans="1:21">
      <c r="A44" s="5">
        <v>2024</v>
      </c>
      <c r="B44" s="5" t="s">
        <v>128</v>
      </c>
      <c r="C44" s="30">
        <v>93157</v>
      </c>
      <c r="D44" s="30">
        <v>8032</v>
      </c>
      <c r="E44" s="30">
        <v>101189</v>
      </c>
      <c r="F44" s="17">
        <v>0.92062378321754346</v>
      </c>
      <c r="H44" s="10"/>
      <c r="I44" s="10"/>
    </row>
    <row r="45" spans="1:21">
      <c r="A45" s="5">
        <v>2024</v>
      </c>
      <c r="B45" s="5" t="s">
        <v>129</v>
      </c>
      <c r="C45" s="30">
        <v>90776</v>
      </c>
      <c r="D45" s="30">
        <v>9830</v>
      </c>
      <c r="E45" s="30">
        <v>100606</v>
      </c>
      <c r="F45" s="17">
        <v>0.90229210981452401</v>
      </c>
      <c r="H45" s="10"/>
      <c r="I45" s="10"/>
    </row>
    <row r="46" spans="1:21">
      <c r="A46" s="5">
        <v>2024</v>
      </c>
      <c r="B46" s="5" t="s">
        <v>130</v>
      </c>
      <c r="C46" s="30">
        <v>95192</v>
      </c>
      <c r="D46" s="30">
        <v>9254</v>
      </c>
      <c r="E46" s="30">
        <v>104446</v>
      </c>
      <c r="F46" s="17">
        <v>0.91139919192692875</v>
      </c>
      <c r="H46" s="10"/>
      <c r="I46" s="10"/>
    </row>
    <row r="47" spans="1:21">
      <c r="A47" s="5">
        <v>2024</v>
      </c>
      <c r="B47" s="5" t="s">
        <v>131</v>
      </c>
      <c r="C47" s="10">
        <v>94524</v>
      </c>
      <c r="D47" s="30">
        <v>8169</v>
      </c>
      <c r="E47" s="10">
        <v>102693</v>
      </c>
      <c r="F47" s="17">
        <v>0.92045222167041574</v>
      </c>
      <c r="H47" s="10"/>
      <c r="I47" s="10"/>
    </row>
    <row r="48" spans="1:21">
      <c r="A48" s="5">
        <v>2024</v>
      </c>
      <c r="B48" s="5" t="s">
        <v>132</v>
      </c>
      <c r="C48" s="10">
        <v>95295</v>
      </c>
      <c r="D48" s="30">
        <v>8882</v>
      </c>
      <c r="E48" s="10">
        <v>104177</v>
      </c>
      <c r="F48" s="17">
        <v>0.91474125766723946</v>
      </c>
      <c r="H48" s="10"/>
      <c r="I48" s="10"/>
    </row>
    <row r="49" spans="1:9">
      <c r="A49" s="5">
        <v>2024</v>
      </c>
      <c r="B49" s="5" t="s">
        <v>133</v>
      </c>
      <c r="C49" s="10">
        <v>81419</v>
      </c>
      <c r="D49" s="30">
        <v>9437</v>
      </c>
      <c r="E49" s="10">
        <v>90856</v>
      </c>
      <c r="F49" s="17">
        <v>0.89613234128731178</v>
      </c>
      <c r="H49" s="10"/>
      <c r="I49" s="10"/>
    </row>
    <row r="50" spans="1:9">
      <c r="A50" s="5">
        <v>2024</v>
      </c>
      <c r="B50" s="5" t="s">
        <v>122</v>
      </c>
      <c r="C50" s="10">
        <v>86796</v>
      </c>
      <c r="D50" s="30">
        <v>10659</v>
      </c>
      <c r="E50" s="10">
        <v>97455</v>
      </c>
      <c r="F50" s="17">
        <v>0.89062644297368021</v>
      </c>
      <c r="H50" s="108"/>
      <c r="I50" s="10"/>
    </row>
    <row r="51" spans="1:9">
      <c r="A51" s="5">
        <v>2024</v>
      </c>
      <c r="B51" s="5" t="s">
        <v>123</v>
      </c>
      <c r="C51" s="10">
        <v>86716</v>
      </c>
      <c r="D51" s="30">
        <v>9336</v>
      </c>
      <c r="E51" s="10">
        <v>96052</v>
      </c>
      <c r="F51" s="17">
        <v>0.90280264856536041</v>
      </c>
      <c r="H51" s="10"/>
      <c r="I51" s="10"/>
    </row>
    <row r="52" spans="1:9">
      <c r="A52" s="5">
        <v>2024</v>
      </c>
      <c r="B52" s="5" t="s">
        <v>124</v>
      </c>
      <c r="C52" s="10">
        <v>74612</v>
      </c>
      <c r="D52" s="30">
        <v>10173</v>
      </c>
      <c r="E52" s="10">
        <v>84785</v>
      </c>
      <c r="F52" s="17">
        <v>0.88001415344695411</v>
      </c>
      <c r="H52" s="10"/>
      <c r="I52" s="10"/>
    </row>
    <row r="53" spans="1:9">
      <c r="A53" s="5">
        <v>2024</v>
      </c>
      <c r="B53" s="5" t="s">
        <v>125</v>
      </c>
      <c r="C53" s="10">
        <v>75794</v>
      </c>
      <c r="D53" s="10">
        <v>11292</v>
      </c>
      <c r="E53" s="10">
        <v>87086</v>
      </c>
      <c r="F53" s="17">
        <v>0.87033507107916308</v>
      </c>
      <c r="H53" s="10"/>
      <c r="I53" s="10"/>
    </row>
    <row r="54" spans="1:9">
      <c r="A54" s="5">
        <v>2024</v>
      </c>
      <c r="B54" s="5" t="s">
        <v>126</v>
      </c>
      <c r="C54" s="10">
        <v>58835</v>
      </c>
      <c r="D54" s="10">
        <v>11728</v>
      </c>
      <c r="E54" s="10">
        <v>70563</v>
      </c>
      <c r="F54" s="17">
        <v>0.83379391465782349</v>
      </c>
      <c r="H54" s="14"/>
      <c r="I54" s="10"/>
    </row>
    <row r="55" spans="1:9">
      <c r="A55" s="5">
        <v>2024</v>
      </c>
      <c r="B55" s="5" t="s">
        <v>127</v>
      </c>
      <c r="C55" s="10">
        <v>57755</v>
      </c>
      <c r="D55" s="10">
        <v>8547</v>
      </c>
      <c r="E55" s="10">
        <v>66302</v>
      </c>
      <c r="F55" s="17">
        <v>0.87108986154263823</v>
      </c>
      <c r="H55" s="10"/>
      <c r="I55" s="10"/>
    </row>
    <row r="56" spans="1:9">
      <c r="A56" s="5">
        <v>2025</v>
      </c>
      <c r="B56" s="5" t="s">
        <v>128</v>
      </c>
      <c r="C56" s="10">
        <v>59507</v>
      </c>
      <c r="D56" s="10">
        <v>6899</v>
      </c>
      <c r="E56" s="10">
        <v>66406</v>
      </c>
      <c r="F56" s="17">
        <v>0.89610878535072136</v>
      </c>
      <c r="G56" s="53"/>
      <c r="H56" s="10"/>
      <c r="I56" s="10"/>
    </row>
    <row r="57" spans="1:9">
      <c r="A57" s="5">
        <v>2025</v>
      </c>
      <c r="B57" s="5" t="s">
        <v>129</v>
      </c>
      <c r="C57" s="10">
        <v>58406</v>
      </c>
      <c r="D57" s="10">
        <v>6940</v>
      </c>
      <c r="E57" s="10">
        <v>65346</v>
      </c>
      <c r="F57" s="17">
        <v>0.89379610075597593</v>
      </c>
      <c r="G57" s="53"/>
    </row>
    <row r="58" spans="1:9">
      <c r="A58" s="5">
        <v>2025</v>
      </c>
      <c r="B58" s="5" t="s">
        <v>130</v>
      </c>
      <c r="C58" s="10">
        <v>66687</v>
      </c>
      <c r="D58" s="10">
        <v>9655</v>
      </c>
      <c r="E58" s="10">
        <v>76342</v>
      </c>
      <c r="F58" s="17">
        <v>0.87352964292263757</v>
      </c>
      <c r="G58" s="53"/>
    </row>
    <row r="59" spans="1:9">
      <c r="A59" s="5">
        <v>2025</v>
      </c>
      <c r="B59" s="5" t="s">
        <v>131</v>
      </c>
      <c r="C59" s="10">
        <v>68715</v>
      </c>
      <c r="D59" s="10">
        <v>8952</v>
      </c>
      <c r="E59" s="10">
        <v>77667</v>
      </c>
      <c r="F59" s="17">
        <v>0.88470000000000004</v>
      </c>
      <c r="G59" s="53"/>
    </row>
    <row r="60" spans="1:9">
      <c r="A60" s="5">
        <v>2025</v>
      </c>
      <c r="B60" s="5" t="s">
        <v>132</v>
      </c>
      <c r="C60" s="10">
        <v>66215</v>
      </c>
      <c r="D60" s="10">
        <v>7568</v>
      </c>
      <c r="E60" s="10">
        <v>73783</v>
      </c>
      <c r="F60" s="17">
        <v>0.89739999999999998</v>
      </c>
      <c r="G60" s="53"/>
    </row>
    <row r="61" spans="1:9">
      <c r="A61" s="5">
        <v>2025</v>
      </c>
      <c r="B61" s="5" t="s">
        <v>133</v>
      </c>
      <c r="C61" s="10">
        <v>65994</v>
      </c>
      <c r="D61" s="10">
        <v>6906</v>
      </c>
      <c r="E61" s="10">
        <v>72900</v>
      </c>
      <c r="F61" s="17">
        <v>0.90529999999999999</v>
      </c>
      <c r="G61" s="53"/>
    </row>
    <row r="62" spans="1:9">
      <c r="A62" s="5">
        <v>2025</v>
      </c>
      <c r="B62" s="5" t="s">
        <v>122</v>
      </c>
      <c r="C62" s="10">
        <v>73761</v>
      </c>
      <c r="D62" s="10">
        <v>7674</v>
      </c>
      <c r="E62" s="10">
        <v>81435</v>
      </c>
      <c r="F62" s="17">
        <v>0.90700000000000003</v>
      </c>
      <c r="G62" s="53"/>
    </row>
    <row r="63" spans="1:9">
      <c r="A63" s="5">
        <v>2025</v>
      </c>
      <c r="B63" s="5" t="s">
        <v>123</v>
      </c>
      <c r="C63" s="10">
        <v>69742</v>
      </c>
      <c r="D63" s="10">
        <v>7352</v>
      </c>
      <c r="E63" s="10">
        <v>77094</v>
      </c>
      <c r="F63" s="17">
        <v>0.90459999999999996</v>
      </c>
      <c r="G63" s="53"/>
    </row>
    <row r="64" spans="1:9">
      <c r="A64" s="5">
        <v>2025</v>
      </c>
      <c r="B64" s="5" t="s">
        <v>124</v>
      </c>
      <c r="C64" s="10">
        <v>68825</v>
      </c>
      <c r="D64" s="10">
        <v>8036</v>
      </c>
      <c r="E64" s="10">
        <v>76861</v>
      </c>
      <c r="F64" s="17">
        <v>0.89539999999999997</v>
      </c>
      <c r="G64" s="53"/>
    </row>
    <row r="65" spans="1:7">
      <c r="A65" s="5">
        <v>2025</v>
      </c>
      <c r="B65" s="5" t="s">
        <v>125</v>
      </c>
      <c r="C65" s="10">
        <v>73719</v>
      </c>
      <c r="D65" s="10">
        <v>6340</v>
      </c>
      <c r="E65" s="10">
        <v>80059</v>
      </c>
      <c r="F65" s="17">
        <v>0.92079999999999995</v>
      </c>
      <c r="G65" s="53"/>
    </row>
    <row r="66" spans="1:7">
      <c r="A66" s="5">
        <v>2025</v>
      </c>
      <c r="B66" s="5" t="s">
        <v>126</v>
      </c>
      <c r="C66" s="10">
        <v>61365</v>
      </c>
      <c r="D66" s="10">
        <v>5844</v>
      </c>
      <c r="E66" s="10">
        <v>67209</v>
      </c>
      <c r="F66" s="17">
        <v>0.91300000000000003</v>
      </c>
      <c r="G66" s="53"/>
    </row>
    <row r="67" spans="1:7">
      <c r="A67" s="5">
        <v>2025</v>
      </c>
      <c r="B67" s="5" t="s">
        <v>127</v>
      </c>
      <c r="C67" s="10">
        <v>59756</v>
      </c>
      <c r="D67" s="10">
        <v>7520</v>
      </c>
      <c r="E67" s="10">
        <v>67276</v>
      </c>
      <c r="F67" s="17">
        <v>0.88819999999999999</v>
      </c>
      <c r="G67" s="53"/>
    </row>
    <row r="68" spans="1:7">
      <c r="A68" s="5">
        <v>2026</v>
      </c>
      <c r="B68" s="5" t="s">
        <v>128</v>
      </c>
      <c r="C68" s="10">
        <v>54633</v>
      </c>
      <c r="D68" s="10">
        <v>4898</v>
      </c>
      <c r="E68" s="10">
        <v>59531</v>
      </c>
      <c r="F68" s="17">
        <v>0.91769999999999996</v>
      </c>
    </row>
    <row r="69" spans="1:7">
      <c r="A69" s="5">
        <v>2026</v>
      </c>
      <c r="B69" s="5" t="s">
        <v>129</v>
      </c>
      <c r="C69" s="10">
        <v>59352</v>
      </c>
      <c r="D69" s="10">
        <v>6239</v>
      </c>
      <c r="E69" s="10">
        <v>65591</v>
      </c>
      <c r="F69" s="17">
        <v>0.90490000000000004</v>
      </c>
    </row>
    <row r="70" spans="1:7">
      <c r="A70" s="5">
        <v>2026</v>
      </c>
      <c r="B70" s="5" t="s">
        <v>130</v>
      </c>
      <c r="C70" s="10">
        <v>68488</v>
      </c>
      <c r="D70" s="10">
        <v>7666</v>
      </c>
      <c r="E70" s="10">
        <v>76154</v>
      </c>
      <c r="F70" s="17">
        <v>0.89929999999999999</v>
      </c>
    </row>
    <row r="71" spans="1:7">
      <c r="A71" s="5">
        <v>2026</v>
      </c>
      <c r="B71" s="5" t="s">
        <v>131</v>
      </c>
      <c r="C71" s="10">
        <v>70209</v>
      </c>
      <c r="D71" s="10">
        <v>9208</v>
      </c>
      <c r="E71" s="10">
        <v>79417</v>
      </c>
      <c r="F71" s="17">
        <v>0.8841</v>
      </c>
    </row>
    <row r="72" spans="1:7">
      <c r="C72" s="10"/>
      <c r="D72" s="10"/>
      <c r="E72" s="10"/>
      <c r="G72" s="77"/>
    </row>
    <row r="73" spans="1:7">
      <c r="C73" s="10"/>
      <c r="D73" s="10"/>
      <c r="E73" s="10"/>
    </row>
    <row r="74" spans="1:7">
      <c r="C74" s="10"/>
      <c r="D74" s="10"/>
      <c r="E74" s="10"/>
      <c r="G74" s="77"/>
    </row>
  </sheetData>
  <phoneticPr fontId="11" type="noConversion"/>
  <pageMargins left="0.7" right="0.7" top="0.75" bottom="0.75" header="0.3" footer="0.3"/>
  <pageSetup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DA28-D8FC-4E4F-A73A-0C419C0AA6A4}">
  <dimension ref="A1:J69"/>
  <sheetViews>
    <sheetView zoomScale="85" zoomScaleNormal="85" workbookViewId="0">
      <pane ySplit="1" topLeftCell="A2" activePane="bottomLeft" state="frozen"/>
      <selection pane="bottomLeft"/>
    </sheetView>
  </sheetViews>
  <sheetFormatPr defaultColWidth="15.5703125" defaultRowHeight="15" customHeight="1"/>
  <cols>
    <col min="1" max="2" width="15.5703125" style="5" customWidth="1"/>
    <col min="3" max="8" width="15.5703125" style="5"/>
    <col min="9" max="9" width="12.85546875" style="5" customWidth="1"/>
    <col min="10" max="16384" width="15.5703125" style="5"/>
  </cols>
  <sheetData>
    <row r="1" spans="1:10" s="11" customFormat="1" ht="48" customHeight="1">
      <c r="A1" s="6" t="s">
        <v>111</v>
      </c>
      <c r="B1" s="6" t="s">
        <v>112</v>
      </c>
      <c r="C1" s="6" t="s">
        <v>212</v>
      </c>
      <c r="D1" s="6" t="s">
        <v>213</v>
      </c>
      <c r="E1" s="6" t="s">
        <v>214</v>
      </c>
      <c r="F1" s="6" t="s">
        <v>215</v>
      </c>
      <c r="G1" s="6" t="s">
        <v>216</v>
      </c>
    </row>
    <row r="2" spans="1:10" ht="15" customHeight="1">
      <c r="A2" s="5">
        <v>2021</v>
      </c>
      <c r="B2" s="5" t="s">
        <v>122</v>
      </c>
      <c r="C2" s="25"/>
      <c r="D2" s="25">
        <v>694823</v>
      </c>
      <c r="E2" s="25">
        <v>675491</v>
      </c>
      <c r="F2" s="14"/>
      <c r="G2" s="14">
        <v>0.97199999999999998</v>
      </c>
      <c r="I2" s="96"/>
      <c r="J2" s="19"/>
    </row>
    <row r="3" spans="1:10" ht="15" customHeight="1">
      <c r="A3" s="5">
        <v>2021</v>
      </c>
      <c r="B3" s="5" t="s">
        <v>123</v>
      </c>
      <c r="C3" s="25"/>
      <c r="D3" s="25">
        <v>670574</v>
      </c>
      <c r="E3" s="25">
        <v>652689</v>
      </c>
      <c r="F3" s="14"/>
      <c r="G3" s="14">
        <v>0.97299999999999998</v>
      </c>
      <c r="I3" s="96"/>
      <c r="J3" s="19"/>
    </row>
    <row r="4" spans="1:10" ht="15" customHeight="1">
      <c r="A4" s="5">
        <v>2021</v>
      </c>
      <c r="B4" s="5" t="s">
        <v>124</v>
      </c>
      <c r="C4" s="25"/>
      <c r="D4" s="25">
        <v>881197</v>
      </c>
      <c r="E4" s="25">
        <v>848791</v>
      </c>
      <c r="F4" s="14"/>
      <c r="G4" s="14">
        <v>0.96299999999999997</v>
      </c>
      <c r="I4" s="96"/>
      <c r="J4" s="19"/>
    </row>
    <row r="5" spans="1:10" ht="15" customHeight="1">
      <c r="A5" s="5">
        <v>2021</v>
      </c>
      <c r="B5" s="5" t="s">
        <v>125</v>
      </c>
      <c r="C5" s="25"/>
      <c r="D5" s="25">
        <v>657169</v>
      </c>
      <c r="E5" s="25">
        <v>610359</v>
      </c>
      <c r="F5" s="14"/>
      <c r="G5" s="14">
        <v>0.92900000000000005</v>
      </c>
      <c r="I5" s="96"/>
      <c r="J5" s="19"/>
    </row>
    <row r="6" spans="1:10" ht="15" customHeight="1">
      <c r="A6" s="5">
        <v>2021</v>
      </c>
      <c r="B6" s="5" t="s">
        <v>126</v>
      </c>
      <c r="C6" s="25"/>
      <c r="D6" s="25">
        <v>466647</v>
      </c>
      <c r="E6" s="25">
        <v>443609</v>
      </c>
      <c r="F6" s="14"/>
      <c r="G6" s="14">
        <v>0.95099999999999996</v>
      </c>
      <c r="I6" s="96"/>
      <c r="J6" s="19"/>
    </row>
    <row r="7" spans="1:10" ht="15" customHeight="1">
      <c r="A7" s="5">
        <v>2021</v>
      </c>
      <c r="B7" s="5" t="s">
        <v>127</v>
      </c>
      <c r="C7" s="25"/>
      <c r="D7" s="25">
        <v>524949</v>
      </c>
      <c r="E7" s="25">
        <v>505552</v>
      </c>
      <c r="F7" s="14"/>
      <c r="G7" s="14">
        <v>0.96299999999999997</v>
      </c>
      <c r="I7" s="96"/>
      <c r="J7" s="19"/>
    </row>
    <row r="8" spans="1:10" ht="15" customHeight="1">
      <c r="A8" s="5">
        <v>2022</v>
      </c>
      <c r="B8" s="5" t="s">
        <v>128</v>
      </c>
      <c r="C8" s="25"/>
      <c r="D8" s="25">
        <v>511800</v>
      </c>
      <c r="E8" s="25">
        <v>467743</v>
      </c>
      <c r="F8" s="14"/>
      <c r="G8" s="14">
        <v>0.91400000000000003</v>
      </c>
      <c r="I8" s="96"/>
      <c r="J8" s="19"/>
    </row>
    <row r="9" spans="1:10" ht="15" customHeight="1">
      <c r="A9" s="5">
        <v>2022</v>
      </c>
      <c r="B9" s="5" t="s">
        <v>129</v>
      </c>
      <c r="C9" s="25"/>
      <c r="D9" s="25">
        <v>488587</v>
      </c>
      <c r="E9" s="25">
        <v>466046</v>
      </c>
      <c r="F9" s="14"/>
      <c r="G9" s="14">
        <v>0.95399999999999996</v>
      </c>
      <c r="I9" s="96"/>
      <c r="J9" s="19"/>
    </row>
    <row r="10" spans="1:10" ht="15" customHeight="1">
      <c r="A10" s="5">
        <v>2022</v>
      </c>
      <c r="B10" s="5" t="s">
        <v>130</v>
      </c>
      <c r="C10" s="25"/>
      <c r="D10" s="25">
        <v>593614</v>
      </c>
      <c r="E10" s="25">
        <v>565379</v>
      </c>
      <c r="F10" s="14"/>
      <c r="G10" s="14">
        <v>0.95199999999999996</v>
      </c>
      <c r="I10" s="96"/>
      <c r="J10" s="19"/>
    </row>
    <row r="11" spans="1:10" ht="15" customHeight="1">
      <c r="A11" s="5">
        <v>2022</v>
      </c>
      <c r="B11" s="5" t="s">
        <v>131</v>
      </c>
      <c r="C11" s="25"/>
      <c r="D11" s="25">
        <v>572757</v>
      </c>
      <c r="E11" s="25">
        <v>559097</v>
      </c>
      <c r="F11" s="14"/>
      <c r="G11" s="14">
        <v>0.97599999999999998</v>
      </c>
      <c r="I11" s="96"/>
      <c r="J11" s="19"/>
    </row>
    <row r="12" spans="1:10" ht="15" customHeight="1">
      <c r="A12" s="5">
        <v>2022</v>
      </c>
      <c r="B12" s="5" t="s">
        <v>132</v>
      </c>
      <c r="C12" s="25"/>
      <c r="D12" s="25">
        <v>608837</v>
      </c>
      <c r="E12" s="25">
        <v>587895</v>
      </c>
      <c r="F12" s="14"/>
      <c r="G12" s="14">
        <v>0.96599999999999997</v>
      </c>
      <c r="I12" s="96"/>
      <c r="J12" s="19"/>
    </row>
    <row r="13" spans="1:10" ht="15" customHeight="1">
      <c r="A13" s="5">
        <v>2022</v>
      </c>
      <c r="B13" s="5" t="s">
        <v>133</v>
      </c>
      <c r="C13" s="25"/>
      <c r="D13" s="25">
        <v>610452</v>
      </c>
      <c r="E13" s="25">
        <v>590996</v>
      </c>
      <c r="F13" s="14"/>
      <c r="G13" s="14">
        <v>0.96799999999999997</v>
      </c>
      <c r="I13" s="96"/>
      <c r="J13" s="19"/>
    </row>
    <row r="14" spans="1:10" ht="15" customHeight="1">
      <c r="A14" s="5">
        <v>2022</v>
      </c>
      <c r="B14" s="5" t="s">
        <v>122</v>
      </c>
      <c r="C14" s="25"/>
      <c r="D14" s="25">
        <v>598153</v>
      </c>
      <c r="E14" s="25">
        <v>585584</v>
      </c>
      <c r="F14" s="14"/>
      <c r="G14" s="14">
        <v>0.97899999999999998</v>
      </c>
      <c r="I14" s="96"/>
      <c r="J14" s="19"/>
    </row>
    <row r="15" spans="1:10" ht="15" customHeight="1">
      <c r="A15" s="5">
        <v>2022</v>
      </c>
      <c r="B15" s="5" t="s">
        <v>123</v>
      </c>
      <c r="C15" s="25"/>
      <c r="D15" s="25">
        <v>658688</v>
      </c>
      <c r="E15" s="25">
        <v>643965</v>
      </c>
      <c r="F15" s="14"/>
      <c r="G15" s="14">
        <v>0.97799999999999998</v>
      </c>
      <c r="I15" s="96"/>
      <c r="J15" s="19"/>
    </row>
    <row r="16" spans="1:10" ht="15" customHeight="1">
      <c r="A16" s="5">
        <v>2022</v>
      </c>
      <c r="B16" s="5" t="s">
        <v>124</v>
      </c>
      <c r="C16" s="25"/>
      <c r="D16" s="25">
        <v>742104</v>
      </c>
      <c r="E16" s="25">
        <v>715814</v>
      </c>
      <c r="F16" s="14"/>
      <c r="G16" s="14">
        <v>0.96499999999999997</v>
      </c>
      <c r="I16" s="96"/>
      <c r="J16" s="19"/>
    </row>
    <row r="17" spans="1:10" ht="15" customHeight="1">
      <c r="A17" s="5">
        <v>2022</v>
      </c>
      <c r="B17" s="5" t="s">
        <v>125</v>
      </c>
      <c r="C17" s="25"/>
      <c r="D17" s="25">
        <v>810200</v>
      </c>
      <c r="E17" s="25">
        <v>781790</v>
      </c>
      <c r="F17" s="14"/>
      <c r="G17" s="14">
        <v>0.96499999999999997</v>
      </c>
      <c r="I17" s="96"/>
      <c r="J17" s="19"/>
    </row>
    <row r="18" spans="1:10" ht="15" customHeight="1">
      <c r="A18" s="5">
        <v>2022</v>
      </c>
      <c r="B18" s="5" t="s">
        <v>126</v>
      </c>
      <c r="C18" s="25"/>
      <c r="D18" s="25">
        <v>823296</v>
      </c>
      <c r="E18" s="25">
        <v>782872</v>
      </c>
      <c r="F18" s="14"/>
      <c r="G18" s="14">
        <v>0.95099999999999996</v>
      </c>
      <c r="I18" s="96"/>
      <c r="J18" s="19"/>
    </row>
    <row r="19" spans="1:10" ht="15" customHeight="1">
      <c r="A19" s="5">
        <v>2022</v>
      </c>
      <c r="B19" s="5" t="s">
        <v>127</v>
      </c>
      <c r="C19" s="25"/>
      <c r="D19" s="25">
        <v>859104</v>
      </c>
      <c r="E19" s="25">
        <v>810581</v>
      </c>
      <c r="F19" s="14"/>
      <c r="G19" s="14">
        <v>0.94399999999999995</v>
      </c>
      <c r="I19" s="96"/>
      <c r="J19" s="19"/>
    </row>
    <row r="20" spans="1:10" ht="15" customHeight="1">
      <c r="A20" s="5">
        <v>2023</v>
      </c>
      <c r="B20" s="5" t="s">
        <v>128</v>
      </c>
      <c r="C20" s="25"/>
      <c r="D20" s="25">
        <v>879309</v>
      </c>
      <c r="E20" s="25">
        <v>854452</v>
      </c>
      <c r="F20" s="14"/>
      <c r="G20" s="14">
        <v>0.97199999999999998</v>
      </c>
      <c r="I20" s="96"/>
      <c r="J20" s="19"/>
    </row>
    <row r="21" spans="1:10" ht="15" customHeight="1">
      <c r="A21" s="5">
        <v>2023</v>
      </c>
      <c r="B21" s="5" t="s">
        <v>129</v>
      </c>
      <c r="C21" s="25"/>
      <c r="D21" s="25">
        <v>809675</v>
      </c>
      <c r="E21" s="25">
        <v>785078</v>
      </c>
      <c r="F21" s="14"/>
      <c r="G21" s="14">
        <v>0.97</v>
      </c>
      <c r="I21" s="96"/>
      <c r="J21" s="19"/>
    </row>
    <row r="22" spans="1:10" ht="15" customHeight="1">
      <c r="A22" s="5">
        <v>2023</v>
      </c>
      <c r="B22" s="5" t="s">
        <v>130</v>
      </c>
      <c r="C22" s="25"/>
      <c r="D22" s="25">
        <v>918601</v>
      </c>
      <c r="E22" s="25">
        <v>893153</v>
      </c>
      <c r="F22" s="14"/>
      <c r="G22" s="14">
        <v>0.97199999999999998</v>
      </c>
      <c r="I22" s="96"/>
      <c r="J22" s="19"/>
    </row>
    <row r="23" spans="1:10" ht="15" customHeight="1">
      <c r="A23" s="5">
        <v>2023</v>
      </c>
      <c r="B23" s="5" t="s">
        <v>131</v>
      </c>
      <c r="C23" s="25"/>
      <c r="D23" s="25">
        <v>911234</v>
      </c>
      <c r="E23" s="25">
        <v>881066</v>
      </c>
      <c r="F23" s="14"/>
      <c r="G23" s="14">
        <v>0.96699999999999997</v>
      </c>
      <c r="I23" s="96"/>
      <c r="J23" s="19"/>
    </row>
    <row r="24" spans="1:10" ht="15" customHeight="1">
      <c r="A24" s="5">
        <v>2023</v>
      </c>
      <c r="B24" s="5" t="s">
        <v>132</v>
      </c>
      <c r="C24" s="25"/>
      <c r="D24" s="25">
        <v>939252</v>
      </c>
      <c r="E24" s="25">
        <v>912208</v>
      </c>
      <c r="F24" s="14"/>
      <c r="G24" s="14">
        <v>0.97099999999999997</v>
      </c>
      <c r="I24" s="96"/>
      <c r="J24" s="19"/>
    </row>
    <row r="25" spans="1:10" ht="15" customHeight="1">
      <c r="A25" s="5">
        <v>2023</v>
      </c>
      <c r="B25" s="5" t="s">
        <v>133</v>
      </c>
      <c r="C25" s="25"/>
      <c r="D25" s="25">
        <v>976077</v>
      </c>
      <c r="E25" s="25">
        <v>960713</v>
      </c>
      <c r="F25" s="14"/>
      <c r="G25" s="14">
        <v>0.98399999999999999</v>
      </c>
      <c r="I25" s="96"/>
      <c r="J25" s="19"/>
    </row>
    <row r="26" spans="1:10" ht="15" customHeight="1">
      <c r="A26" s="5">
        <v>2023</v>
      </c>
      <c r="B26" s="5" t="s">
        <v>122</v>
      </c>
      <c r="C26" s="25">
        <v>1263156</v>
      </c>
      <c r="D26" s="25">
        <v>1067003</v>
      </c>
      <c r="E26" s="25">
        <v>1026281</v>
      </c>
      <c r="F26" s="14">
        <f>E26/C26</f>
        <v>0.81247367704384887</v>
      </c>
      <c r="G26" s="14">
        <f>E26/D26</f>
        <v>0.96183515885147464</v>
      </c>
      <c r="I26" s="96"/>
      <c r="J26" s="19"/>
    </row>
    <row r="27" spans="1:10" ht="15" customHeight="1">
      <c r="A27" s="5">
        <v>2023</v>
      </c>
      <c r="B27" s="5" t="s">
        <v>123</v>
      </c>
      <c r="C27" s="25">
        <v>1279264</v>
      </c>
      <c r="D27" s="25">
        <v>1033719</v>
      </c>
      <c r="E27" s="25">
        <v>1006437</v>
      </c>
      <c r="F27" s="14">
        <f t="shared" ref="F27:F34" si="0">E27/C27</f>
        <v>0.78673127673412213</v>
      </c>
      <c r="G27" s="14">
        <f t="shared" ref="G27:G34" si="1">E27/D27</f>
        <v>0.97360791472344033</v>
      </c>
      <c r="I27" s="96"/>
      <c r="J27" s="19"/>
    </row>
    <row r="28" spans="1:10" ht="15" customHeight="1">
      <c r="A28" s="5">
        <v>2023</v>
      </c>
      <c r="B28" s="5" t="s">
        <v>124</v>
      </c>
      <c r="C28" s="25">
        <v>1225000</v>
      </c>
      <c r="D28" s="25">
        <v>1062698</v>
      </c>
      <c r="E28" s="25">
        <v>1038696</v>
      </c>
      <c r="F28" s="14">
        <f t="shared" si="0"/>
        <v>0.84791510204081633</v>
      </c>
      <c r="G28" s="14">
        <f t="shared" si="1"/>
        <v>0.97741409130345591</v>
      </c>
    </row>
    <row r="29" spans="1:10" ht="15" customHeight="1">
      <c r="A29" s="5">
        <v>2023</v>
      </c>
      <c r="B29" s="5" t="s">
        <v>125</v>
      </c>
      <c r="C29" s="25">
        <v>1268912</v>
      </c>
      <c r="D29" s="25">
        <v>1093711</v>
      </c>
      <c r="E29" s="25">
        <v>1058296</v>
      </c>
      <c r="F29" s="14">
        <f t="shared" si="0"/>
        <v>0.83401843469050652</v>
      </c>
      <c r="G29" s="14">
        <f t="shared" si="1"/>
        <v>0.96761941682949149</v>
      </c>
    </row>
    <row r="30" spans="1:10" ht="15" customHeight="1">
      <c r="A30" s="5">
        <v>2023</v>
      </c>
      <c r="B30" s="5" t="s">
        <v>126</v>
      </c>
      <c r="C30" s="25">
        <v>1224588</v>
      </c>
      <c r="D30" s="25">
        <v>1039067</v>
      </c>
      <c r="E30" s="25">
        <v>1010021</v>
      </c>
      <c r="F30" s="14">
        <f t="shared" si="0"/>
        <v>0.82478433562961584</v>
      </c>
      <c r="G30" s="14">
        <f>E30/D30</f>
        <v>0.97204607595082893</v>
      </c>
    </row>
    <row r="31" spans="1:10" ht="15" customHeight="1">
      <c r="A31" s="5">
        <v>2023</v>
      </c>
      <c r="B31" s="5" t="s">
        <v>127</v>
      </c>
      <c r="C31" s="25">
        <v>1260424</v>
      </c>
      <c r="D31" s="25">
        <v>1048495</v>
      </c>
      <c r="E31" s="25">
        <v>1021371</v>
      </c>
      <c r="F31" s="14">
        <f t="shared" si="0"/>
        <v>0.81033921918338592</v>
      </c>
      <c r="G31" s="14">
        <f t="shared" si="1"/>
        <v>0.97413053948755124</v>
      </c>
    </row>
    <row r="32" spans="1:10" ht="15" customHeight="1">
      <c r="A32" s="5">
        <v>2024</v>
      </c>
      <c r="B32" s="5" t="s">
        <v>128</v>
      </c>
      <c r="C32" s="25">
        <v>1268912</v>
      </c>
      <c r="D32" s="25">
        <v>1104224</v>
      </c>
      <c r="E32" s="25">
        <v>1059418</v>
      </c>
      <c r="F32" s="14">
        <f t="shared" si="0"/>
        <v>0.83490265676422004</v>
      </c>
      <c r="G32" s="14">
        <f t="shared" si="1"/>
        <v>0.95942308806908738</v>
      </c>
    </row>
    <row r="33" spans="1:7" ht="15" customHeight="1">
      <c r="A33" s="5">
        <v>2024</v>
      </c>
      <c r="B33" s="5" t="s">
        <v>129</v>
      </c>
      <c r="C33" s="25">
        <v>1190736</v>
      </c>
      <c r="D33" s="25">
        <v>1008538</v>
      </c>
      <c r="E33" s="25">
        <v>977720</v>
      </c>
      <c r="F33" s="14">
        <f t="shared" si="0"/>
        <v>0.8211056019134384</v>
      </c>
      <c r="G33" s="14">
        <f t="shared" si="1"/>
        <v>0.96944289654926241</v>
      </c>
    </row>
    <row r="34" spans="1:7" ht="15" customHeight="1">
      <c r="A34" s="5">
        <v>2024</v>
      </c>
      <c r="B34" s="5" t="s">
        <v>130</v>
      </c>
      <c r="C34" s="25">
        <v>1267752</v>
      </c>
      <c r="D34" s="25">
        <v>1122856</v>
      </c>
      <c r="E34" s="25">
        <v>1095661</v>
      </c>
      <c r="F34" s="14">
        <f t="shared" si="0"/>
        <v>0.86425499624532243</v>
      </c>
      <c r="G34" s="14">
        <f t="shared" si="1"/>
        <v>0.97578050970026431</v>
      </c>
    </row>
    <row r="35" spans="1:7" ht="15" customHeight="1">
      <c r="A35" s="5">
        <v>2024</v>
      </c>
      <c r="B35" s="5" t="s">
        <v>131</v>
      </c>
      <c r="C35" s="25">
        <v>1236512</v>
      </c>
      <c r="D35" s="25">
        <v>1084116</v>
      </c>
      <c r="E35" s="25">
        <v>1061309</v>
      </c>
      <c r="F35" s="14">
        <v>0.85799999999999998</v>
      </c>
      <c r="G35" s="14">
        <v>0.97899999999999998</v>
      </c>
    </row>
    <row r="36" spans="1:7" ht="15" customHeight="1">
      <c r="A36" s="5">
        <v>2024</v>
      </c>
      <c r="B36" s="5" t="s">
        <v>132</v>
      </c>
      <c r="C36" s="25">
        <v>1273508</v>
      </c>
      <c r="D36" s="25">
        <v>1120821</v>
      </c>
      <c r="E36" s="25">
        <v>1082571</v>
      </c>
      <c r="F36" s="14">
        <v>0.85</v>
      </c>
      <c r="G36" s="14">
        <v>0.96599999999999997</v>
      </c>
    </row>
    <row r="37" spans="1:7" ht="15" customHeight="1">
      <c r="A37" s="5">
        <v>2024</v>
      </c>
      <c r="B37" s="5" t="s">
        <v>133</v>
      </c>
      <c r="C37" s="25">
        <v>1220404</v>
      </c>
      <c r="D37" s="25">
        <v>1018172</v>
      </c>
      <c r="E37" s="25">
        <v>987335</v>
      </c>
      <c r="F37" s="14">
        <v>0.80900000000000005</v>
      </c>
      <c r="G37" s="14">
        <v>0.97</v>
      </c>
    </row>
    <row r="38" spans="1:7" ht="15" customHeight="1">
      <c r="A38" s="5">
        <v>2024</v>
      </c>
      <c r="B38" s="5" t="s">
        <v>122</v>
      </c>
      <c r="C38" s="25">
        <v>1184094</v>
      </c>
      <c r="D38" s="25">
        <v>1070935</v>
      </c>
      <c r="E38" s="25">
        <v>1042040</v>
      </c>
      <c r="F38" s="14">
        <v>0.88</v>
      </c>
      <c r="G38" s="14">
        <v>0.97299999999999998</v>
      </c>
    </row>
    <row r="39" spans="1:7" ht="15" customHeight="1">
      <c r="A39" s="5">
        <v>2024</v>
      </c>
      <c r="B39" s="5" t="s">
        <v>123</v>
      </c>
      <c r="C39" s="25">
        <v>1183344</v>
      </c>
      <c r="D39" s="25">
        <v>1074571</v>
      </c>
      <c r="E39" s="25">
        <v>1047942</v>
      </c>
      <c r="F39" s="14">
        <v>0.88600000000000001</v>
      </c>
      <c r="G39" s="14">
        <v>0.97499999999999998</v>
      </c>
    </row>
    <row r="40" spans="1:7" ht="15" customHeight="1">
      <c r="A40" s="5">
        <v>2024</v>
      </c>
      <c r="B40" s="5" t="s">
        <v>124</v>
      </c>
      <c r="C40" s="25">
        <v>1132300</v>
      </c>
      <c r="D40" s="25">
        <v>1064939</v>
      </c>
      <c r="E40" s="25">
        <v>1045045</v>
      </c>
      <c r="F40" s="14">
        <v>0.92300000000000004</v>
      </c>
      <c r="G40" s="14">
        <v>0.98099999999999998</v>
      </c>
    </row>
    <row r="41" spans="1:7" ht="15" customHeight="1">
      <c r="A41" s="5">
        <v>2024</v>
      </c>
      <c r="B41" s="5" t="s">
        <v>125</v>
      </c>
      <c r="C41" s="25">
        <v>1184094</v>
      </c>
      <c r="D41" s="25">
        <v>1091393</v>
      </c>
      <c r="E41" s="25">
        <v>1073250</v>
      </c>
      <c r="F41" s="14">
        <v>0.90600000000000003</v>
      </c>
      <c r="G41" s="14">
        <v>0.98299999999999998</v>
      </c>
    </row>
    <row r="42" spans="1:7" ht="15" customHeight="1">
      <c r="A42" s="5">
        <v>2024</v>
      </c>
      <c r="B42" s="5" t="s">
        <v>126</v>
      </c>
      <c r="C42" s="25">
        <v>1131316</v>
      </c>
      <c r="D42" s="25">
        <v>1038569</v>
      </c>
      <c r="E42" s="25">
        <v>1018385</v>
      </c>
      <c r="F42" s="14">
        <v>0.9</v>
      </c>
      <c r="G42" s="14">
        <v>0.98099999999999998</v>
      </c>
    </row>
    <row r="43" spans="1:7" ht="15" customHeight="1">
      <c r="A43" s="5">
        <v>2024</v>
      </c>
      <c r="B43" s="5" t="s">
        <v>127</v>
      </c>
      <c r="C43" s="25">
        <v>1172280</v>
      </c>
      <c r="D43" s="25">
        <v>1082966</v>
      </c>
      <c r="E43" s="25">
        <v>1056975</v>
      </c>
      <c r="F43" s="14">
        <v>0.90200000000000002</v>
      </c>
      <c r="G43" s="14">
        <v>0.97599999999999998</v>
      </c>
    </row>
    <row r="44" spans="1:7" ht="15" customHeight="1">
      <c r="A44" s="5">
        <v>2025</v>
      </c>
      <c r="B44" s="5" t="s">
        <v>128</v>
      </c>
      <c r="C44" s="25">
        <v>1177712</v>
      </c>
      <c r="D44" s="25">
        <v>1146097</v>
      </c>
      <c r="E44" s="25">
        <v>1099254</v>
      </c>
      <c r="F44" s="14">
        <v>0.93300000000000005</v>
      </c>
      <c r="G44" s="14">
        <v>0.95899999999999996</v>
      </c>
    </row>
    <row r="45" spans="1:7" ht="15" customHeight="1">
      <c r="A45" s="5">
        <v>2025</v>
      </c>
      <c r="B45" s="5" t="s">
        <v>129</v>
      </c>
      <c r="C45" s="13">
        <v>1064154</v>
      </c>
      <c r="D45" s="13">
        <v>1019263</v>
      </c>
      <c r="E45" s="13">
        <v>997074</v>
      </c>
      <c r="F45" s="77">
        <v>0.93700000000000006</v>
      </c>
      <c r="G45" s="77">
        <v>0.97799999999999998</v>
      </c>
    </row>
    <row r="46" spans="1:7" ht="15" customHeight="1">
      <c r="A46" s="5">
        <v>2025</v>
      </c>
      <c r="B46" s="5" t="s">
        <v>130</v>
      </c>
      <c r="C46" s="13">
        <v>1173818</v>
      </c>
      <c r="D46" s="13">
        <v>1151252</v>
      </c>
      <c r="E46" s="13">
        <v>1127115</v>
      </c>
      <c r="F46" s="77">
        <v>0.96</v>
      </c>
      <c r="G46" s="77">
        <v>0.97899999999999998</v>
      </c>
    </row>
    <row r="47" spans="1:7" ht="15" customHeight="1">
      <c r="A47" s="5">
        <v>2025</v>
      </c>
      <c r="B47" s="5" t="s">
        <v>131</v>
      </c>
      <c r="C47" s="13">
        <v>1148208</v>
      </c>
      <c r="D47" s="13">
        <v>1131169</v>
      </c>
      <c r="E47" s="13">
        <v>1103800</v>
      </c>
      <c r="F47" s="77">
        <v>0.96099999999999997</v>
      </c>
      <c r="G47" s="77">
        <v>0.97599999999999998</v>
      </c>
    </row>
    <row r="48" spans="1:7" ht="15" customHeight="1">
      <c r="A48" s="5">
        <v>2025</v>
      </c>
      <c r="B48" s="5" t="s">
        <v>132</v>
      </c>
      <c r="C48" s="13">
        <v>1175390</v>
      </c>
      <c r="D48" s="13">
        <v>1146804</v>
      </c>
      <c r="E48" s="13">
        <v>1117155</v>
      </c>
      <c r="F48" s="77">
        <v>0.95</v>
      </c>
      <c r="G48" s="77">
        <v>0.97399999999999998</v>
      </c>
    </row>
    <row r="49" spans="1:9" ht="15" customHeight="1">
      <c r="A49" s="5">
        <v>2025</v>
      </c>
      <c r="B49" s="5" t="s">
        <v>133</v>
      </c>
      <c r="C49" s="13">
        <v>1136160</v>
      </c>
      <c r="D49" s="13">
        <v>1151808</v>
      </c>
      <c r="E49" s="13">
        <v>1104971</v>
      </c>
      <c r="F49" s="77">
        <v>0.97299999999999998</v>
      </c>
      <c r="G49" s="77">
        <v>0.95899999999999996</v>
      </c>
      <c r="I49" s="14"/>
    </row>
    <row r="50" spans="1:9" ht="15" customHeight="1">
      <c r="A50" s="5">
        <v>2025</v>
      </c>
      <c r="B50" s="5" t="s">
        <v>122</v>
      </c>
      <c r="C50" s="13">
        <v>1257279</v>
      </c>
      <c r="D50" s="13">
        <v>1179567</v>
      </c>
      <c r="E50" s="13">
        <v>1147948</v>
      </c>
      <c r="F50" s="77">
        <v>0.91304157629293103</v>
      </c>
      <c r="G50" s="77">
        <v>0.97319440099629784</v>
      </c>
    </row>
    <row r="51" spans="1:9" ht="15" customHeight="1">
      <c r="A51" s="5">
        <v>2025</v>
      </c>
      <c r="B51" s="5" t="s">
        <v>123</v>
      </c>
      <c r="C51" s="13">
        <v>1258449</v>
      </c>
      <c r="D51" s="13">
        <v>1180144</v>
      </c>
      <c r="E51" s="13">
        <v>1142307</v>
      </c>
      <c r="F51" s="77">
        <v>0.90771020518113965</v>
      </c>
      <c r="G51" s="77">
        <v>0.96793865833322035</v>
      </c>
      <c r="I51" s="93"/>
    </row>
    <row r="52" spans="1:9" ht="15" customHeight="1">
      <c r="A52" s="5">
        <v>2025</v>
      </c>
      <c r="B52" s="5" t="s">
        <v>124</v>
      </c>
      <c r="C52" s="13">
        <v>1216881</v>
      </c>
      <c r="D52" s="13">
        <v>1148259</v>
      </c>
      <c r="E52" s="13">
        <v>1116087</v>
      </c>
      <c r="F52" s="77">
        <v>0.9171702080975872</v>
      </c>
      <c r="G52" s="77">
        <v>0.97198193090583218</v>
      </c>
      <c r="I52" s="14"/>
    </row>
    <row r="53" spans="1:9" ht="15" customHeight="1">
      <c r="A53" s="5">
        <v>2025</v>
      </c>
      <c r="B53" s="5" t="s">
        <v>125</v>
      </c>
      <c r="C53" s="13">
        <v>1263855</v>
      </c>
      <c r="D53" s="13">
        <v>1200090</v>
      </c>
      <c r="E53" s="13">
        <v>1162445</v>
      </c>
      <c r="F53" s="77">
        <v>0.91976136503000738</v>
      </c>
      <c r="G53" s="77">
        <v>0.96863151930271896</v>
      </c>
    </row>
    <row r="54" spans="1:9" ht="15" customHeight="1">
      <c r="A54" s="5">
        <v>2025</v>
      </c>
      <c r="B54" s="5" t="s">
        <v>126</v>
      </c>
      <c r="C54" s="13">
        <v>1202147</v>
      </c>
      <c r="D54" s="13">
        <v>1119598</v>
      </c>
      <c r="E54" s="13">
        <v>1080238</v>
      </c>
      <c r="F54" s="77">
        <v>0.89859060497593057</v>
      </c>
      <c r="G54" s="77">
        <v>0.96484452455256264</v>
      </c>
    </row>
    <row r="55" spans="1:9" ht="15" customHeight="1">
      <c r="A55" s="5">
        <v>2025</v>
      </c>
      <c r="B55" s="5" t="s">
        <v>127</v>
      </c>
      <c r="C55" s="13">
        <v>1258570</v>
      </c>
      <c r="D55" s="13">
        <v>1126350</v>
      </c>
      <c r="E55" s="13">
        <v>1079635</v>
      </c>
      <c r="F55" s="77">
        <v>0.85782673987144142</v>
      </c>
      <c r="G55" s="77">
        <v>0.95852532516535716</v>
      </c>
    </row>
    <row r="56" spans="1:9" ht="15" customHeight="1">
      <c r="A56" s="5">
        <v>2026</v>
      </c>
      <c r="B56" s="5" t="s">
        <v>128</v>
      </c>
      <c r="C56" s="13">
        <v>1253785</v>
      </c>
      <c r="D56" s="13">
        <v>1131605</v>
      </c>
      <c r="E56" s="13">
        <v>1084722</v>
      </c>
      <c r="F56" s="77">
        <v>0.86515790187312813</v>
      </c>
      <c r="G56" s="77">
        <v>0.95856946549370148</v>
      </c>
    </row>
    <row r="57" spans="1:9" ht="15" customHeight="1">
      <c r="A57" s="5">
        <v>2026</v>
      </c>
      <c r="B57" s="5" t="s">
        <v>129</v>
      </c>
      <c r="C57" s="13">
        <v>1135500</v>
      </c>
      <c r="D57" s="13">
        <v>1105556</v>
      </c>
      <c r="E57" s="13">
        <v>1042233</v>
      </c>
      <c r="F57" s="77">
        <v>0.91786261558784676</v>
      </c>
      <c r="G57" s="77">
        <v>0.94272293759881909</v>
      </c>
      <c r="I57" s="8"/>
    </row>
    <row r="58" spans="1:9" ht="15" customHeight="1">
      <c r="A58" s="5">
        <v>2026</v>
      </c>
      <c r="B58" s="5" t="s">
        <v>130</v>
      </c>
      <c r="C58" s="13">
        <v>1258570</v>
      </c>
      <c r="D58" s="13">
        <v>1235738</v>
      </c>
      <c r="E58" s="13">
        <v>1184687</v>
      </c>
      <c r="F58" s="77">
        <v>0.94099999999999995</v>
      </c>
      <c r="G58" s="77">
        <v>0.95899999999999996</v>
      </c>
      <c r="I58" s="8"/>
    </row>
    <row r="59" spans="1:9" ht="15" customHeight="1">
      <c r="A59" s="5">
        <v>2026</v>
      </c>
      <c r="B59" s="5" t="s">
        <v>131</v>
      </c>
      <c r="C59" s="13">
        <v>1223542</v>
      </c>
      <c r="D59" s="13">
        <v>1215014</v>
      </c>
      <c r="E59" s="13">
        <v>1169971</v>
      </c>
      <c r="F59" s="77">
        <v>0.95599999999999996</v>
      </c>
      <c r="G59" s="77">
        <v>0.96299999999999997</v>
      </c>
      <c r="I59" s="8"/>
    </row>
    <row r="60" spans="1:9" ht="15" customHeight="1">
      <c r="G60" s="14"/>
      <c r="H60" s="18"/>
    </row>
    <row r="61" spans="1:9" ht="15" customHeight="1">
      <c r="H61" s="18"/>
    </row>
    <row r="62" spans="1:9" ht="15" customHeight="1">
      <c r="C62" s="18"/>
      <c r="D62" s="18"/>
      <c r="E62" s="18"/>
    </row>
    <row r="63" spans="1:9" ht="15" customHeight="1">
      <c r="C63" s="18"/>
      <c r="D63" s="53"/>
      <c r="E63" s="18"/>
    </row>
    <row r="64" spans="1:9" ht="15" customHeight="1">
      <c r="E64" s="14"/>
    </row>
    <row r="65" spans="3:6" ht="15" customHeight="1">
      <c r="C65" s="13"/>
      <c r="D65" s="125"/>
      <c r="E65" s="125"/>
      <c r="F65" s="104"/>
    </row>
    <row r="66" spans="3:6" ht="15" customHeight="1">
      <c r="D66" s="13"/>
      <c r="E66" s="13"/>
      <c r="F66" s="104"/>
    </row>
    <row r="67" spans="3:6" ht="15" customHeight="1">
      <c r="D67" s="13"/>
      <c r="E67" s="13"/>
      <c r="F67" s="104"/>
    </row>
    <row r="68" spans="3:6" ht="15" customHeight="1">
      <c r="D68" s="18"/>
      <c r="E68" s="18"/>
      <c r="F68" s="104"/>
    </row>
    <row r="69" spans="3:6" ht="15" customHeight="1">
      <c r="D69" s="18"/>
      <c r="E69" s="18"/>
      <c r="F69" s="104"/>
    </row>
  </sheetData>
  <phoneticPr fontId="11"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6C63-7A6F-4716-A591-D5E7D85255EF}">
  <dimension ref="A1:J51"/>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7" s="11" customFormat="1" ht="48" customHeight="1">
      <c r="A1" s="6" t="s">
        <v>111</v>
      </c>
      <c r="B1" s="6" t="s">
        <v>112</v>
      </c>
      <c r="C1" s="6" t="s">
        <v>217</v>
      </c>
      <c r="D1" s="6" t="s">
        <v>218</v>
      </c>
      <c r="E1" s="6" t="s">
        <v>219</v>
      </c>
      <c r="F1" s="6" t="s">
        <v>220</v>
      </c>
      <c r="G1" s="6" t="s">
        <v>221</v>
      </c>
    </row>
    <row r="2" spans="1:7">
      <c r="A2" s="5">
        <v>2022</v>
      </c>
      <c r="B2" s="5" t="s">
        <v>122</v>
      </c>
      <c r="C2" s="30">
        <v>363000</v>
      </c>
      <c r="D2" s="30">
        <v>6738</v>
      </c>
      <c r="E2" s="26">
        <f>1-(D2/C2)</f>
        <v>0.98143801652892559</v>
      </c>
      <c r="F2" s="25">
        <v>11710</v>
      </c>
      <c r="G2">
        <v>217</v>
      </c>
    </row>
    <row r="3" spans="1:7">
      <c r="A3" s="5">
        <v>2022</v>
      </c>
      <c r="B3" s="5" t="s">
        <v>123</v>
      </c>
      <c r="C3" s="30">
        <v>377492</v>
      </c>
      <c r="D3" s="30">
        <v>6710</v>
      </c>
      <c r="E3" s="26">
        <f t="shared" ref="E3:E4" si="0">1-(D3/C3)</f>
        <v>0.98222478886969788</v>
      </c>
      <c r="F3" s="25">
        <v>12177</v>
      </c>
      <c r="G3">
        <v>216</v>
      </c>
    </row>
    <row r="4" spans="1:7">
      <c r="A4" s="5">
        <v>2022</v>
      </c>
      <c r="B4" s="5" t="s">
        <v>124</v>
      </c>
      <c r="C4" s="30">
        <v>359127</v>
      </c>
      <c r="D4" s="30">
        <v>6411</v>
      </c>
      <c r="E4" s="26">
        <f t="shared" si="0"/>
        <v>0.98214837647962971</v>
      </c>
      <c r="F4" s="25">
        <v>11971</v>
      </c>
      <c r="G4">
        <v>214</v>
      </c>
    </row>
    <row r="5" spans="1:7">
      <c r="A5" s="5">
        <v>2022</v>
      </c>
      <c r="B5" s="5" t="s">
        <v>125</v>
      </c>
      <c r="C5" s="30">
        <v>363857</v>
      </c>
      <c r="D5" s="30">
        <v>5221</v>
      </c>
      <c r="E5" s="26">
        <v>0.98570000000000002</v>
      </c>
      <c r="F5" s="25">
        <v>11737</v>
      </c>
      <c r="G5">
        <v>168</v>
      </c>
    </row>
    <row r="6" spans="1:7">
      <c r="A6" s="5">
        <v>2022</v>
      </c>
      <c r="B6" s="5" t="s">
        <v>126</v>
      </c>
      <c r="C6" s="30">
        <v>354627</v>
      </c>
      <c r="D6" s="30">
        <v>4891</v>
      </c>
      <c r="E6" s="26">
        <v>0.98619999999999997</v>
      </c>
      <c r="F6" s="25">
        <v>11821</v>
      </c>
      <c r="G6">
        <v>163</v>
      </c>
    </row>
    <row r="7" spans="1:7">
      <c r="A7" s="5">
        <v>2022</v>
      </c>
      <c r="B7" s="5" t="s">
        <v>127</v>
      </c>
      <c r="C7" s="30">
        <v>366781</v>
      </c>
      <c r="D7" s="30">
        <v>5005</v>
      </c>
      <c r="E7" s="26">
        <v>0.98640000000000005</v>
      </c>
      <c r="F7" s="25">
        <v>11832</v>
      </c>
      <c r="G7">
        <v>161</v>
      </c>
    </row>
    <row r="8" spans="1:7">
      <c r="A8" s="5">
        <v>2023</v>
      </c>
      <c r="B8" s="5" t="s">
        <v>128</v>
      </c>
      <c r="C8" s="30">
        <v>362288</v>
      </c>
      <c r="D8" s="30">
        <v>3700</v>
      </c>
      <c r="E8" s="26">
        <v>0.98980000000000001</v>
      </c>
      <c r="F8" s="25">
        <v>11687</v>
      </c>
      <c r="G8">
        <v>119</v>
      </c>
    </row>
    <row r="9" spans="1:7">
      <c r="A9" s="5">
        <v>2023</v>
      </c>
      <c r="B9" s="5" t="s">
        <v>129</v>
      </c>
      <c r="C9" s="30">
        <v>332070</v>
      </c>
      <c r="D9" s="30">
        <v>3654</v>
      </c>
      <c r="E9" s="26">
        <v>0.98899999999999999</v>
      </c>
      <c r="F9" s="25">
        <v>11860</v>
      </c>
      <c r="G9">
        <v>131</v>
      </c>
    </row>
    <row r="10" spans="1:7">
      <c r="A10" s="5">
        <v>2023</v>
      </c>
      <c r="B10" s="5" t="s">
        <v>130</v>
      </c>
      <c r="C10" s="30">
        <v>375858</v>
      </c>
      <c r="D10" s="30">
        <v>3832</v>
      </c>
      <c r="E10" s="26">
        <v>0.99</v>
      </c>
      <c r="F10" s="25">
        <v>12124</v>
      </c>
      <c r="G10">
        <v>124</v>
      </c>
    </row>
    <row r="11" spans="1:7">
      <c r="A11" s="5">
        <v>2023</v>
      </c>
      <c r="B11" s="5" t="s">
        <v>131</v>
      </c>
      <c r="C11" s="30">
        <v>353081</v>
      </c>
      <c r="D11" s="30">
        <v>4041</v>
      </c>
      <c r="E11" s="26">
        <v>0.98899999999999999</v>
      </c>
      <c r="F11" s="25">
        <v>11769</v>
      </c>
      <c r="G11">
        <v>135</v>
      </c>
    </row>
    <row r="12" spans="1:7">
      <c r="A12" s="5">
        <v>2023</v>
      </c>
      <c r="B12" s="5" t="s">
        <v>132</v>
      </c>
      <c r="C12" s="30">
        <v>371027</v>
      </c>
      <c r="D12" s="30">
        <v>4941</v>
      </c>
      <c r="E12" s="26">
        <v>0.98699999999999999</v>
      </c>
      <c r="F12" s="25">
        <v>11969</v>
      </c>
      <c r="G12">
        <v>159</v>
      </c>
    </row>
    <row r="13" spans="1:7">
      <c r="A13" s="5">
        <v>2023</v>
      </c>
      <c r="B13" s="5" t="s">
        <v>133</v>
      </c>
      <c r="C13" s="30">
        <v>346970</v>
      </c>
      <c r="D13" s="30">
        <v>4729</v>
      </c>
      <c r="E13" s="26">
        <v>0.98599999999999999</v>
      </c>
      <c r="F13" s="25">
        <v>11566</v>
      </c>
      <c r="G13">
        <v>158</v>
      </c>
    </row>
    <row r="14" spans="1:7">
      <c r="A14" s="5">
        <v>2023</v>
      </c>
      <c r="B14" s="5" t="s">
        <v>122</v>
      </c>
      <c r="C14" s="30">
        <v>369143</v>
      </c>
      <c r="D14" s="30">
        <v>5554</v>
      </c>
      <c r="E14" s="26">
        <v>0.98499999999999999</v>
      </c>
      <c r="F14" s="25">
        <v>11908</v>
      </c>
      <c r="G14">
        <v>179</v>
      </c>
    </row>
    <row r="15" spans="1:7">
      <c r="A15" s="5">
        <v>2023</v>
      </c>
      <c r="B15" s="5" t="s">
        <v>123</v>
      </c>
      <c r="C15" s="30">
        <v>383356</v>
      </c>
      <c r="D15" s="30">
        <v>4506</v>
      </c>
      <c r="E15" s="26">
        <v>0.98799999999999999</v>
      </c>
      <c r="F15" s="25">
        <v>12366</v>
      </c>
      <c r="G15" s="25">
        <v>145</v>
      </c>
    </row>
    <row r="16" spans="1:7">
      <c r="A16" s="5">
        <v>2023</v>
      </c>
      <c r="B16" s="5" t="s">
        <v>124</v>
      </c>
      <c r="C16" s="30">
        <v>359810</v>
      </c>
      <c r="D16" s="30">
        <v>4934</v>
      </c>
      <c r="E16" s="26">
        <v>0.98599999999999999</v>
      </c>
      <c r="F16" s="25">
        <v>11994</v>
      </c>
      <c r="G16" s="25">
        <v>164</v>
      </c>
    </row>
    <row r="17" spans="1:8">
      <c r="A17" s="5">
        <v>2023</v>
      </c>
      <c r="B17" s="5" t="s">
        <v>125</v>
      </c>
      <c r="C17" s="30">
        <v>372889</v>
      </c>
      <c r="D17" s="30">
        <v>5872</v>
      </c>
      <c r="E17" s="26">
        <v>0.98399999999999999</v>
      </c>
      <c r="F17" s="25">
        <v>12029</v>
      </c>
      <c r="G17" s="25">
        <v>189</v>
      </c>
    </row>
    <row r="18" spans="1:8">
      <c r="A18" s="5">
        <v>2023</v>
      </c>
      <c r="B18" s="5" t="s">
        <v>126</v>
      </c>
      <c r="C18" s="30">
        <v>359308</v>
      </c>
      <c r="D18" s="30">
        <v>5061</v>
      </c>
      <c r="E18" s="26">
        <v>0.98599999999999999</v>
      </c>
      <c r="F18" s="25">
        <v>11977</v>
      </c>
      <c r="G18" s="25">
        <v>169</v>
      </c>
    </row>
    <row r="19" spans="1:8">
      <c r="A19" s="5">
        <v>2023</v>
      </c>
      <c r="B19" s="5" t="s">
        <v>127</v>
      </c>
      <c r="C19" s="30">
        <v>367912</v>
      </c>
      <c r="D19" s="30">
        <v>6787</v>
      </c>
      <c r="E19" s="26">
        <v>0.98199999999999998</v>
      </c>
      <c r="F19" s="25">
        <v>11868</v>
      </c>
      <c r="G19" s="25">
        <v>219</v>
      </c>
    </row>
    <row r="20" spans="1:8">
      <c r="A20" s="5">
        <v>2024</v>
      </c>
      <c r="B20" s="5" t="s">
        <v>128</v>
      </c>
      <c r="C20" s="30">
        <v>372810</v>
      </c>
      <c r="D20" s="30">
        <v>9850</v>
      </c>
      <c r="E20" s="26">
        <v>0.97399999999999998</v>
      </c>
      <c r="F20" s="25">
        <v>12026</v>
      </c>
      <c r="G20" s="25">
        <v>318</v>
      </c>
    </row>
    <row r="21" spans="1:8">
      <c r="A21" s="5">
        <v>2024</v>
      </c>
      <c r="B21" s="5" t="s">
        <v>129</v>
      </c>
      <c r="C21" s="30">
        <v>350483</v>
      </c>
      <c r="D21" s="30">
        <v>5194</v>
      </c>
      <c r="E21" s="26">
        <v>0.98499999999999999</v>
      </c>
      <c r="F21" s="25">
        <v>12086</v>
      </c>
      <c r="G21" s="25">
        <v>179</v>
      </c>
    </row>
    <row r="22" spans="1:8">
      <c r="A22" s="5">
        <v>2024</v>
      </c>
      <c r="B22" s="5" t="s">
        <v>130</v>
      </c>
      <c r="C22" s="30">
        <v>372160</v>
      </c>
      <c r="D22" s="30">
        <v>5453</v>
      </c>
      <c r="E22" s="26">
        <v>0.98499999999999999</v>
      </c>
      <c r="F22" s="25">
        <v>12005</v>
      </c>
      <c r="G22" s="25">
        <v>176</v>
      </c>
    </row>
    <row r="23" spans="1:8">
      <c r="A23" s="5">
        <v>2024</v>
      </c>
      <c r="B23" s="5" t="s">
        <v>131</v>
      </c>
      <c r="C23" s="30">
        <v>368016</v>
      </c>
      <c r="D23" s="30">
        <v>5328</v>
      </c>
      <c r="E23" s="26">
        <v>0.98599999999999999</v>
      </c>
      <c r="F23" s="25">
        <v>12267</v>
      </c>
      <c r="G23" s="25">
        <v>178</v>
      </c>
    </row>
    <row r="24" spans="1:8">
      <c r="A24" s="5">
        <v>2024</v>
      </c>
      <c r="B24" s="5" t="s">
        <v>132</v>
      </c>
      <c r="C24" s="30">
        <v>376775</v>
      </c>
      <c r="D24" s="30">
        <v>6504</v>
      </c>
      <c r="E24" s="26">
        <v>0.98299999999999998</v>
      </c>
      <c r="F24" s="25">
        <v>12154</v>
      </c>
      <c r="G24" s="25">
        <v>210</v>
      </c>
    </row>
    <row r="25" spans="1:8">
      <c r="A25" s="5">
        <v>2024</v>
      </c>
      <c r="B25" s="5" t="s">
        <v>133</v>
      </c>
      <c r="C25" s="25">
        <v>352846</v>
      </c>
      <c r="D25" s="25">
        <v>7485</v>
      </c>
      <c r="E25" s="26">
        <v>0.97899999999999998</v>
      </c>
      <c r="F25" s="25">
        <v>11762</v>
      </c>
      <c r="G25">
        <v>250</v>
      </c>
    </row>
    <row r="26" spans="1:8">
      <c r="A26" s="5">
        <v>2024</v>
      </c>
      <c r="B26" s="5" t="s">
        <v>122</v>
      </c>
      <c r="C26" s="25">
        <v>361745</v>
      </c>
      <c r="D26" s="25">
        <v>7599</v>
      </c>
      <c r="E26" s="26">
        <v>0.97899999999999998</v>
      </c>
      <c r="F26" s="25">
        <v>12058</v>
      </c>
      <c r="G26">
        <v>253</v>
      </c>
    </row>
    <row r="27" spans="1:8">
      <c r="A27" s="5">
        <v>2024</v>
      </c>
      <c r="B27" s="5" t="s">
        <v>123</v>
      </c>
      <c r="C27" s="25">
        <v>375989</v>
      </c>
      <c r="D27" s="25">
        <v>7742</v>
      </c>
      <c r="E27" s="26">
        <v>0.97899999999999998</v>
      </c>
      <c r="F27" s="25">
        <v>12129</v>
      </c>
      <c r="G27">
        <v>250</v>
      </c>
    </row>
    <row r="28" spans="1:8">
      <c r="A28" s="5">
        <v>2024</v>
      </c>
      <c r="B28" s="5" t="s">
        <v>124</v>
      </c>
      <c r="C28" s="101">
        <v>357723</v>
      </c>
      <c r="D28" s="101">
        <v>8695</v>
      </c>
      <c r="E28" s="102">
        <v>0.97599999999999998</v>
      </c>
      <c r="F28" s="25">
        <v>11924</v>
      </c>
      <c r="G28">
        <v>290</v>
      </c>
      <c r="H28" s="30"/>
    </row>
    <row r="29" spans="1:8">
      <c r="A29" s="5">
        <v>2024</v>
      </c>
      <c r="B29" s="5" t="s">
        <v>125</v>
      </c>
      <c r="C29" s="101">
        <v>377019</v>
      </c>
      <c r="D29" s="101">
        <v>7808</v>
      </c>
      <c r="E29" s="102">
        <v>0.97899999999999998</v>
      </c>
      <c r="F29" s="25">
        <v>12162</v>
      </c>
      <c r="G29" s="25">
        <v>252</v>
      </c>
    </row>
    <row r="30" spans="1:8">
      <c r="A30" s="5">
        <v>2024</v>
      </c>
      <c r="B30" s="5" t="s">
        <v>126</v>
      </c>
      <c r="C30" s="101">
        <v>353107</v>
      </c>
      <c r="D30" s="101">
        <v>7454</v>
      </c>
      <c r="E30" s="102">
        <v>0.97899999999999998</v>
      </c>
      <c r="F30" s="25">
        <v>11770</v>
      </c>
      <c r="G30" s="25">
        <v>248</v>
      </c>
    </row>
    <row r="31" spans="1:8">
      <c r="A31" s="5">
        <v>2024</v>
      </c>
      <c r="B31" s="5" t="s">
        <v>127</v>
      </c>
      <c r="C31" s="101">
        <v>371901</v>
      </c>
      <c r="D31" s="101">
        <v>8048</v>
      </c>
      <c r="E31" s="102">
        <v>0.97799999999999998</v>
      </c>
      <c r="F31" s="25">
        <v>11997</v>
      </c>
      <c r="G31" s="25">
        <v>260</v>
      </c>
    </row>
    <row r="32" spans="1:8">
      <c r="A32" s="5">
        <v>2025</v>
      </c>
      <c r="B32" s="5" t="s">
        <v>128</v>
      </c>
      <c r="C32" s="101">
        <v>328275</v>
      </c>
      <c r="D32" s="101">
        <v>7284</v>
      </c>
      <c r="E32" s="104">
        <v>0.97799999999999998</v>
      </c>
      <c r="F32" s="25">
        <v>11724</v>
      </c>
      <c r="G32" s="25">
        <v>260</v>
      </c>
    </row>
    <row r="33" spans="1:10">
      <c r="A33" s="5">
        <v>2025</v>
      </c>
      <c r="B33" s="5" t="s">
        <v>129</v>
      </c>
      <c r="C33" s="101">
        <v>306612</v>
      </c>
      <c r="D33" s="101">
        <v>9738</v>
      </c>
      <c r="E33" s="104">
        <v>0.96799999999999997</v>
      </c>
      <c r="F33" s="25">
        <v>11793</v>
      </c>
      <c r="G33" s="25">
        <v>375</v>
      </c>
    </row>
    <row r="34" spans="1:10">
      <c r="A34" s="5">
        <v>2025</v>
      </c>
      <c r="B34" s="5" t="s">
        <v>130</v>
      </c>
      <c r="C34" s="101">
        <v>373963</v>
      </c>
      <c r="D34" s="101">
        <v>10288</v>
      </c>
      <c r="E34" s="104">
        <v>0.97199999999999998</v>
      </c>
      <c r="F34" s="101">
        <v>12063</v>
      </c>
      <c r="G34" s="101">
        <v>332</v>
      </c>
    </row>
    <row r="35" spans="1:10">
      <c r="A35" s="5">
        <v>2025</v>
      </c>
      <c r="B35" s="5" t="s">
        <v>131</v>
      </c>
      <c r="C35" s="101">
        <v>369972</v>
      </c>
      <c r="D35" s="101">
        <v>11982</v>
      </c>
      <c r="E35" s="104">
        <v>0.96799999999999997</v>
      </c>
      <c r="F35" s="101">
        <v>12332</v>
      </c>
      <c r="G35">
        <v>399</v>
      </c>
    </row>
    <row r="36" spans="1:10">
      <c r="A36" s="5">
        <v>2025</v>
      </c>
      <c r="B36" s="5" t="s">
        <v>132</v>
      </c>
      <c r="C36" s="101">
        <v>374583</v>
      </c>
      <c r="D36" s="101">
        <v>14069</v>
      </c>
      <c r="E36" s="104">
        <v>0.96199999999999997</v>
      </c>
      <c r="F36" s="101">
        <v>12083</v>
      </c>
      <c r="G36">
        <v>454</v>
      </c>
    </row>
    <row r="37" spans="1:10">
      <c r="A37" s="5">
        <v>2025</v>
      </c>
      <c r="B37" s="5" t="s">
        <v>133</v>
      </c>
      <c r="C37" s="101">
        <v>323835</v>
      </c>
      <c r="D37" s="101">
        <v>13087</v>
      </c>
      <c r="E37" s="104">
        <v>0.96</v>
      </c>
      <c r="F37" s="101">
        <v>11994</v>
      </c>
      <c r="G37">
        <v>485</v>
      </c>
    </row>
    <row r="38" spans="1:10">
      <c r="A38" s="5">
        <v>2025</v>
      </c>
      <c r="B38" s="5" t="s">
        <v>122</v>
      </c>
      <c r="C38" s="101">
        <v>373631</v>
      </c>
      <c r="D38" s="101">
        <v>8909</v>
      </c>
      <c r="E38" s="104">
        <v>0.97599999999999998</v>
      </c>
      <c r="F38" s="101">
        <v>12053</v>
      </c>
      <c r="G38">
        <v>287</v>
      </c>
    </row>
    <row r="39" spans="1:10">
      <c r="A39" s="5">
        <v>2025</v>
      </c>
      <c r="B39" s="5" t="s">
        <v>123</v>
      </c>
      <c r="C39" s="101">
        <v>369868</v>
      </c>
      <c r="D39" s="101">
        <v>9603</v>
      </c>
      <c r="E39" s="104">
        <v>0.97399999999999998</v>
      </c>
      <c r="F39" s="101">
        <v>11931</v>
      </c>
      <c r="G39">
        <v>310</v>
      </c>
    </row>
    <row r="40" spans="1:10">
      <c r="A40" s="5">
        <v>2025</v>
      </c>
      <c r="B40" s="5" t="s">
        <v>124</v>
      </c>
      <c r="C40" s="101">
        <v>359021</v>
      </c>
      <c r="D40" s="101">
        <v>8622</v>
      </c>
      <c r="E40" s="104">
        <v>0.97599999999999998</v>
      </c>
      <c r="F40" s="101">
        <v>11967</v>
      </c>
      <c r="G40">
        <v>287</v>
      </c>
    </row>
    <row r="41" spans="1:10">
      <c r="A41" s="5">
        <v>2025</v>
      </c>
      <c r="B41" s="5" t="s">
        <v>125</v>
      </c>
      <c r="C41" s="101">
        <v>372337</v>
      </c>
      <c r="D41" s="101">
        <v>6853</v>
      </c>
      <c r="E41" s="104">
        <v>0.98199999999999998</v>
      </c>
      <c r="F41" s="101">
        <v>12011</v>
      </c>
      <c r="G41">
        <v>221</v>
      </c>
    </row>
    <row r="42" spans="1:10">
      <c r="A42" s="5">
        <v>2025</v>
      </c>
      <c r="B42" s="5" t="s">
        <v>126</v>
      </c>
      <c r="C42" s="101">
        <v>348400</v>
      </c>
      <c r="D42" s="101">
        <v>8272</v>
      </c>
      <c r="E42" s="104">
        <v>0.97599999999999998</v>
      </c>
      <c r="F42" s="101">
        <v>11613</v>
      </c>
      <c r="G42">
        <v>276</v>
      </c>
    </row>
    <row r="43" spans="1:10">
      <c r="A43" s="5">
        <v>2025</v>
      </c>
      <c r="B43" s="5" t="s">
        <v>127</v>
      </c>
      <c r="C43" s="101">
        <v>373140</v>
      </c>
      <c r="D43" s="101">
        <v>11716</v>
      </c>
      <c r="E43" s="104">
        <v>0.96899999999999997</v>
      </c>
      <c r="F43" s="101">
        <v>12037</v>
      </c>
      <c r="G43">
        <v>378</v>
      </c>
      <c r="I43" s="14"/>
      <c r="J43" s="93"/>
    </row>
    <row r="44" spans="1:10">
      <c r="A44" s="5">
        <v>2026</v>
      </c>
      <c r="B44" s="5" t="s">
        <v>128</v>
      </c>
      <c r="C44" s="101">
        <v>317644</v>
      </c>
      <c r="D44" s="101">
        <v>10638</v>
      </c>
      <c r="E44" s="104">
        <v>0.96699999999999997</v>
      </c>
      <c r="F44" s="101">
        <v>11765</v>
      </c>
      <c r="G44">
        <v>394</v>
      </c>
    </row>
    <row r="45" spans="1:10">
      <c r="A45" s="5">
        <v>2026</v>
      </c>
      <c r="B45" s="5" t="s">
        <v>129</v>
      </c>
      <c r="C45" s="101">
        <v>334547</v>
      </c>
      <c r="D45" s="101">
        <v>12733</v>
      </c>
      <c r="E45" s="104">
        <v>0.96199999999999997</v>
      </c>
      <c r="F45" s="101">
        <v>11948</v>
      </c>
      <c r="G45">
        <v>455</v>
      </c>
    </row>
    <row r="46" spans="1:10">
      <c r="A46" s="5">
        <v>2026</v>
      </c>
      <c r="B46" s="5" t="s">
        <v>130</v>
      </c>
      <c r="C46" s="101">
        <v>373192</v>
      </c>
      <c r="D46" s="101">
        <v>12245</v>
      </c>
      <c r="E46" s="104">
        <v>0.96699999999999997</v>
      </c>
      <c r="F46" s="101">
        <v>12038</v>
      </c>
      <c r="G46">
        <v>395</v>
      </c>
    </row>
    <row r="47" spans="1:10">
      <c r="A47" s="5">
        <v>2026</v>
      </c>
      <c r="B47" s="5" t="s">
        <v>131</v>
      </c>
      <c r="C47" s="101">
        <v>363773</v>
      </c>
      <c r="D47" s="101">
        <v>11824</v>
      </c>
      <c r="E47" s="104">
        <v>0.96699999999999997</v>
      </c>
      <c r="F47" s="101">
        <v>12126</v>
      </c>
      <c r="G47">
        <v>394</v>
      </c>
    </row>
    <row r="48" spans="1:10">
      <c r="C48" s="18"/>
      <c r="D48" s="18"/>
      <c r="E48" s="17"/>
      <c r="F48" s="53"/>
    </row>
    <row r="49" spans="3:5">
      <c r="C49" s="18"/>
      <c r="D49" s="18"/>
      <c r="E49" s="17"/>
    </row>
    <row r="50" spans="3:5">
      <c r="C50" s="10"/>
      <c r="D50" s="10"/>
      <c r="E50" s="17"/>
    </row>
    <row r="51" spans="3:5">
      <c r="C51" s="10"/>
      <c r="D51" s="10"/>
      <c r="E51" s="17"/>
    </row>
  </sheetData>
  <phoneticPr fontId="1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8291-F922-4FEF-9436-6351586A4A16}">
  <dimension ref="A1:H62"/>
  <sheetViews>
    <sheetView zoomScale="85" zoomScaleNormal="85" workbookViewId="0">
      <pane ySplit="1" topLeftCell="A2" activePane="bottomLeft" state="frozen"/>
      <selection pane="bottomLeft"/>
    </sheetView>
  </sheetViews>
  <sheetFormatPr defaultColWidth="15.5703125" defaultRowHeight="14.45"/>
  <sheetData>
    <row r="1" spans="1:6" s="48" customFormat="1" ht="48" customHeight="1">
      <c r="A1" s="6" t="s">
        <v>111</v>
      </c>
      <c r="B1" s="6" t="s">
        <v>112</v>
      </c>
      <c r="C1" s="6" t="s">
        <v>222</v>
      </c>
      <c r="D1" s="6" t="s">
        <v>223</v>
      </c>
      <c r="E1" s="6" t="s">
        <v>224</v>
      </c>
      <c r="F1" s="6" t="s">
        <v>225</v>
      </c>
    </row>
    <row r="2" spans="1:6">
      <c r="A2" s="39">
        <v>2022</v>
      </c>
      <c r="B2" s="39" t="s">
        <v>122</v>
      </c>
      <c r="C2" s="30">
        <v>674</v>
      </c>
      <c r="D2" s="43">
        <v>185</v>
      </c>
      <c r="E2" s="30">
        <v>94980</v>
      </c>
      <c r="F2" s="42">
        <v>9.0440092651084443E-3</v>
      </c>
    </row>
    <row r="3" spans="1:6">
      <c r="A3" s="5">
        <v>2022</v>
      </c>
      <c r="B3" s="5" t="s">
        <v>123</v>
      </c>
      <c r="C3" s="30">
        <v>936</v>
      </c>
      <c r="D3" s="43">
        <v>198</v>
      </c>
      <c r="E3" s="30">
        <v>101682</v>
      </c>
      <c r="F3" s="42">
        <v>1.1152416356877323E-2</v>
      </c>
    </row>
    <row r="4" spans="1:6">
      <c r="A4" s="5">
        <v>2022</v>
      </c>
      <c r="B4" s="5" t="s">
        <v>124</v>
      </c>
      <c r="C4" s="30">
        <v>726</v>
      </c>
      <c r="D4" s="43">
        <v>60</v>
      </c>
      <c r="E4" s="30">
        <v>99940</v>
      </c>
      <c r="F4" s="42">
        <v>7.8647188312987795E-3</v>
      </c>
    </row>
    <row r="5" spans="1:6">
      <c r="A5" s="5">
        <v>2022</v>
      </c>
      <c r="B5" s="5" t="s">
        <v>125</v>
      </c>
      <c r="C5" s="30">
        <v>702</v>
      </c>
      <c r="D5" s="43">
        <v>65</v>
      </c>
      <c r="E5" s="30">
        <v>101689</v>
      </c>
      <c r="F5" s="42">
        <v>7.5426053948804686E-3</v>
      </c>
    </row>
    <row r="6" spans="1:6">
      <c r="A6" s="5">
        <v>2022</v>
      </c>
      <c r="B6" s="5" t="s">
        <v>126</v>
      </c>
      <c r="C6" s="30">
        <v>1135</v>
      </c>
      <c r="D6" s="43">
        <v>165</v>
      </c>
      <c r="E6" s="30">
        <v>97378</v>
      </c>
      <c r="F6" s="42">
        <v>1.335003799626199E-2</v>
      </c>
    </row>
    <row r="7" spans="1:6">
      <c r="A7" s="5">
        <v>2022</v>
      </c>
      <c r="B7" s="5" t="s">
        <v>127</v>
      </c>
      <c r="C7" s="30">
        <v>1115</v>
      </c>
      <c r="D7" s="43">
        <v>49</v>
      </c>
      <c r="E7" s="30">
        <v>96067</v>
      </c>
      <c r="F7" s="42">
        <v>1.2116543662235732E-2</v>
      </c>
    </row>
    <row r="8" spans="1:6">
      <c r="A8" s="5">
        <v>2023</v>
      </c>
      <c r="B8" s="5" t="s">
        <v>128</v>
      </c>
      <c r="C8" s="30">
        <v>625</v>
      </c>
      <c r="D8" s="43">
        <v>48</v>
      </c>
      <c r="E8" s="30">
        <v>98441</v>
      </c>
      <c r="F8" s="42">
        <v>6.8365823183429665E-3</v>
      </c>
    </row>
    <row r="9" spans="1:6">
      <c r="A9" s="5">
        <v>2023</v>
      </c>
      <c r="B9" s="5" t="s">
        <v>129</v>
      </c>
      <c r="C9" s="30">
        <v>656</v>
      </c>
      <c r="D9" s="43">
        <v>40</v>
      </c>
      <c r="E9" s="30">
        <v>92378</v>
      </c>
      <c r="F9" s="42">
        <v>7.5342614042304447E-3</v>
      </c>
    </row>
    <row r="10" spans="1:6">
      <c r="A10" s="5">
        <v>2023</v>
      </c>
      <c r="B10" s="5" t="s">
        <v>130</v>
      </c>
      <c r="C10" s="30">
        <v>788</v>
      </c>
      <c r="D10" s="43">
        <v>54</v>
      </c>
      <c r="E10" s="30">
        <v>105932</v>
      </c>
      <c r="F10" s="42">
        <v>7.9484952611109019E-3</v>
      </c>
    </row>
    <row r="11" spans="1:6">
      <c r="A11" s="5">
        <v>2023</v>
      </c>
      <c r="B11" s="5" t="s">
        <v>131</v>
      </c>
      <c r="C11" s="30">
        <v>593</v>
      </c>
      <c r="D11" s="43">
        <v>43</v>
      </c>
      <c r="E11" s="30">
        <v>96731</v>
      </c>
      <c r="F11" s="42">
        <v>6.5749346124820375E-3</v>
      </c>
    </row>
    <row r="12" spans="1:6">
      <c r="A12" s="5">
        <v>2023</v>
      </c>
      <c r="B12" s="5" t="s">
        <v>132</v>
      </c>
      <c r="C12" s="30">
        <v>684</v>
      </c>
      <c r="D12" s="43">
        <v>39</v>
      </c>
      <c r="E12" s="30">
        <v>107576</v>
      </c>
      <c r="F12" s="42">
        <v>6.7208299248903104E-3</v>
      </c>
    </row>
    <row r="13" spans="1:6">
      <c r="A13" s="5">
        <v>2023</v>
      </c>
      <c r="B13" s="5" t="s">
        <v>133</v>
      </c>
      <c r="C13" s="30">
        <v>774</v>
      </c>
      <c r="D13" s="43">
        <v>38</v>
      </c>
      <c r="E13" s="30">
        <v>102546</v>
      </c>
      <c r="F13" s="42">
        <v>7.9183975971759014E-3</v>
      </c>
    </row>
    <row r="14" spans="1:6">
      <c r="A14" s="5">
        <v>2023</v>
      </c>
      <c r="B14" s="5" t="s">
        <v>122</v>
      </c>
      <c r="C14" s="30">
        <v>875</v>
      </c>
      <c r="D14" s="43">
        <v>57</v>
      </c>
      <c r="E14" s="30">
        <v>97215</v>
      </c>
      <c r="F14" s="42">
        <v>9.5869978912719225E-3</v>
      </c>
    </row>
    <row r="15" spans="1:6">
      <c r="A15" s="5">
        <v>2023</v>
      </c>
      <c r="B15" s="5" t="s">
        <v>123</v>
      </c>
      <c r="C15" s="30">
        <v>868</v>
      </c>
      <c r="D15" s="43">
        <v>57</v>
      </c>
      <c r="E15" s="30">
        <v>106985</v>
      </c>
      <c r="F15" s="42">
        <v>8.6460718792354067E-3</v>
      </c>
    </row>
    <row r="16" spans="1:6">
      <c r="A16" s="5">
        <v>2023</v>
      </c>
      <c r="B16" s="5" t="s">
        <v>124</v>
      </c>
      <c r="C16" s="30">
        <v>1133</v>
      </c>
      <c r="D16" s="43">
        <v>49</v>
      </c>
      <c r="E16" s="30">
        <v>100812</v>
      </c>
      <c r="F16" s="42">
        <v>1.1724794667301511E-2</v>
      </c>
    </row>
    <row r="17" spans="1:8">
      <c r="A17" s="5">
        <v>2023</v>
      </c>
      <c r="B17" s="5" t="s">
        <v>125</v>
      </c>
      <c r="C17" s="30">
        <v>989</v>
      </c>
      <c r="D17" s="56">
        <v>74</v>
      </c>
      <c r="E17" s="56">
        <v>107459</v>
      </c>
      <c r="F17" s="42">
        <v>9.8921449110823661E-3</v>
      </c>
    </row>
    <row r="18" spans="1:8">
      <c r="A18" s="5">
        <v>2023</v>
      </c>
      <c r="B18" s="5" t="s">
        <v>126</v>
      </c>
      <c r="C18" s="30">
        <v>1018</v>
      </c>
      <c r="D18" s="56">
        <v>84</v>
      </c>
      <c r="E18" s="56">
        <v>99367</v>
      </c>
      <c r="F18" s="42">
        <v>1.1090200972153734E-2</v>
      </c>
    </row>
    <row r="19" spans="1:8">
      <c r="A19" s="5">
        <v>2023</v>
      </c>
      <c r="B19" s="5" t="s">
        <v>127</v>
      </c>
      <c r="C19" s="30">
        <v>1044</v>
      </c>
      <c r="D19" s="56">
        <v>81</v>
      </c>
      <c r="E19" s="56">
        <v>96040</v>
      </c>
      <c r="F19" s="42">
        <v>1.1713869221157851E-2</v>
      </c>
    </row>
    <row r="20" spans="1:8">
      <c r="A20" s="5">
        <v>2024</v>
      </c>
      <c r="B20" s="5" t="s">
        <v>128</v>
      </c>
      <c r="C20" s="30">
        <v>916</v>
      </c>
      <c r="D20" s="56">
        <v>66</v>
      </c>
      <c r="E20" s="56">
        <v>95670</v>
      </c>
      <c r="F20" s="42">
        <v>1.0264450716002927E-2</v>
      </c>
    </row>
    <row r="21" spans="1:8">
      <c r="A21" s="5">
        <v>2024</v>
      </c>
      <c r="B21" s="5" t="s">
        <v>129</v>
      </c>
      <c r="C21" s="30">
        <v>1147</v>
      </c>
      <c r="D21" s="56">
        <v>74</v>
      </c>
      <c r="E21" s="56">
        <v>95475</v>
      </c>
      <c r="F21" s="42">
        <v>1.2788688138256088E-2</v>
      </c>
    </row>
    <row r="22" spans="1:8">
      <c r="A22" s="5">
        <v>2024</v>
      </c>
      <c r="B22" s="5" t="s">
        <v>130</v>
      </c>
      <c r="C22" s="30">
        <v>1074</v>
      </c>
      <c r="D22" s="56">
        <v>79</v>
      </c>
      <c r="E22" s="56">
        <v>98990</v>
      </c>
      <c r="F22" s="42">
        <v>1.1647641175876352E-2</v>
      </c>
    </row>
    <row r="23" spans="1:8">
      <c r="A23" s="5">
        <v>2024</v>
      </c>
      <c r="B23" s="5" t="s">
        <v>131</v>
      </c>
      <c r="C23" s="30">
        <v>938</v>
      </c>
      <c r="D23" s="56">
        <v>57</v>
      </c>
      <c r="E23" s="56">
        <v>97403</v>
      </c>
      <c r="F23" s="42">
        <v>1.0215291110130078E-2</v>
      </c>
    </row>
    <row r="24" spans="1:8">
      <c r="A24" s="5">
        <v>2024</v>
      </c>
      <c r="B24" s="5" t="s">
        <v>132</v>
      </c>
      <c r="C24" s="30">
        <v>1043</v>
      </c>
      <c r="D24" s="56">
        <v>67</v>
      </c>
      <c r="E24" s="56">
        <v>98968</v>
      </c>
      <c r="F24" s="42">
        <v>1.121574650392046E-2</v>
      </c>
    </row>
    <row r="25" spans="1:8">
      <c r="A25" s="5">
        <v>2024</v>
      </c>
      <c r="B25" s="5" t="s">
        <v>133</v>
      </c>
      <c r="C25" s="30">
        <v>1738</v>
      </c>
      <c r="D25" s="56">
        <v>115</v>
      </c>
      <c r="E25" s="56">
        <v>85053</v>
      </c>
      <c r="F25" s="42">
        <v>2.1786415529140655E-2</v>
      </c>
    </row>
    <row r="26" spans="1:8">
      <c r="A26" s="5">
        <v>2024</v>
      </c>
      <c r="B26" s="5" t="s">
        <v>122</v>
      </c>
      <c r="C26" s="30">
        <v>2296</v>
      </c>
      <c r="D26" s="56">
        <v>272</v>
      </c>
      <c r="E26" s="56">
        <v>90558</v>
      </c>
      <c r="F26" s="42">
        <v>2.8357516729609754E-2</v>
      </c>
    </row>
    <row r="27" spans="1:8">
      <c r="A27" s="5">
        <v>2024</v>
      </c>
      <c r="B27" s="5" t="s">
        <v>123</v>
      </c>
      <c r="C27" s="30">
        <v>1182</v>
      </c>
      <c r="D27" s="56">
        <v>170</v>
      </c>
      <c r="E27" s="56">
        <v>90527</v>
      </c>
      <c r="F27" s="42">
        <v>1.4934770841848289E-2</v>
      </c>
    </row>
    <row r="28" spans="1:8">
      <c r="A28" s="5">
        <v>2024</v>
      </c>
      <c r="B28" s="5" t="s">
        <v>124</v>
      </c>
      <c r="C28" s="44">
        <v>1536</v>
      </c>
      <c r="D28" s="56">
        <v>404</v>
      </c>
      <c r="E28" s="56">
        <v>79568</v>
      </c>
      <c r="F28" s="42">
        <v>2.4381660969233863E-2</v>
      </c>
      <c r="G28" s="74"/>
      <c r="H28" s="60"/>
    </row>
    <row r="29" spans="1:8">
      <c r="A29">
        <v>2024</v>
      </c>
      <c r="B29" s="5" t="s">
        <v>125</v>
      </c>
      <c r="C29" s="44">
        <v>1880</v>
      </c>
      <c r="D29" s="73">
        <v>138</v>
      </c>
      <c r="E29" s="73">
        <v>81677</v>
      </c>
      <c r="F29" s="60">
        <v>2.4707077879941721E-2</v>
      </c>
      <c r="H29" s="41"/>
    </row>
    <row r="30" spans="1:8">
      <c r="A30" s="5">
        <v>2024</v>
      </c>
      <c r="B30" s="5" t="s">
        <v>126</v>
      </c>
      <c r="C30" s="44">
        <v>2093</v>
      </c>
      <c r="D30" s="44">
        <v>56</v>
      </c>
      <c r="E30" s="44">
        <v>65717</v>
      </c>
      <c r="F30" s="74">
        <v>3.2700823226866717E-2</v>
      </c>
    </row>
    <row r="31" spans="1:8">
      <c r="A31" s="5">
        <v>2024</v>
      </c>
      <c r="B31" s="5" t="s">
        <v>127</v>
      </c>
      <c r="C31" s="44">
        <v>1597</v>
      </c>
      <c r="D31" s="44">
        <v>57</v>
      </c>
      <c r="E31" s="44">
        <v>61638</v>
      </c>
      <c r="F31" s="74">
        <v>2.6834095849962686E-2</v>
      </c>
      <c r="G31" s="74"/>
    </row>
    <row r="32" spans="1:8">
      <c r="A32" s="5">
        <v>2025</v>
      </c>
      <c r="B32" s="5" t="s">
        <v>128</v>
      </c>
      <c r="C32" s="44">
        <v>1557</v>
      </c>
      <c r="D32">
        <v>53</v>
      </c>
      <c r="E32" s="44">
        <v>61168</v>
      </c>
      <c r="F32" s="74">
        <v>2.6320952131833639E-2</v>
      </c>
    </row>
    <row r="33" spans="1:8">
      <c r="A33" s="5">
        <v>2025</v>
      </c>
      <c r="B33" s="5" t="s">
        <v>129</v>
      </c>
      <c r="C33" s="44">
        <v>1105</v>
      </c>
      <c r="D33">
        <v>82</v>
      </c>
      <c r="E33" s="44">
        <v>60902</v>
      </c>
      <c r="F33" s="74">
        <v>1.9490328724836622E-2</v>
      </c>
    </row>
    <row r="34" spans="1:8">
      <c r="A34" s="5">
        <v>2025</v>
      </c>
      <c r="B34" s="5" t="s">
        <v>130</v>
      </c>
      <c r="C34" s="44">
        <v>1476</v>
      </c>
      <c r="D34">
        <v>91</v>
      </c>
      <c r="E34" s="44">
        <v>71671</v>
      </c>
      <c r="F34" s="74">
        <v>2.1863794282206191E-2</v>
      </c>
      <c r="G34" s="74"/>
    </row>
    <row r="35" spans="1:8">
      <c r="A35" s="5">
        <v>2025</v>
      </c>
      <c r="B35" s="5" t="s">
        <v>131</v>
      </c>
      <c r="C35" s="44">
        <v>1161</v>
      </c>
      <c r="D35">
        <v>88</v>
      </c>
      <c r="E35" s="44">
        <v>73302</v>
      </c>
      <c r="F35" s="74">
        <v>1.7000000000000001E-2</v>
      </c>
    </row>
    <row r="36" spans="1:8">
      <c r="A36" s="5">
        <v>2025</v>
      </c>
      <c r="B36" s="5" t="s">
        <v>132</v>
      </c>
      <c r="C36" s="44">
        <v>916</v>
      </c>
      <c r="D36">
        <v>84</v>
      </c>
      <c r="E36" s="44">
        <v>69789</v>
      </c>
      <c r="F36" s="74">
        <v>1.43E-2</v>
      </c>
    </row>
    <row r="37" spans="1:8">
      <c r="A37" s="5">
        <v>2025</v>
      </c>
      <c r="B37" s="5" t="s">
        <v>133</v>
      </c>
      <c r="C37" s="44">
        <v>905</v>
      </c>
      <c r="D37">
        <v>83</v>
      </c>
      <c r="E37" s="44">
        <v>68599</v>
      </c>
      <c r="F37" s="60">
        <v>1.44E-2</v>
      </c>
      <c r="G37" s="74"/>
    </row>
    <row r="38" spans="1:8">
      <c r="A38" s="5">
        <v>2025</v>
      </c>
      <c r="B38" s="5" t="s">
        <v>122</v>
      </c>
      <c r="C38" s="44">
        <v>1013</v>
      </c>
      <c r="D38">
        <v>127</v>
      </c>
      <c r="E38" s="44">
        <v>76514</v>
      </c>
      <c r="F38" s="60">
        <v>1.49E-2</v>
      </c>
    </row>
    <row r="39" spans="1:8">
      <c r="A39" s="5">
        <v>2025</v>
      </c>
      <c r="B39" s="5" t="s">
        <v>123</v>
      </c>
      <c r="C39" s="44">
        <v>1063</v>
      </c>
      <c r="D39" s="44">
        <v>125</v>
      </c>
      <c r="E39" s="44">
        <v>72279</v>
      </c>
      <c r="F39" s="60">
        <v>1.6400000000000001E-2</v>
      </c>
    </row>
    <row r="40" spans="1:8">
      <c r="A40" s="5">
        <v>2025</v>
      </c>
      <c r="B40" s="5" t="s">
        <v>124</v>
      </c>
      <c r="C40" s="44">
        <v>1102</v>
      </c>
      <c r="D40" s="44">
        <v>110</v>
      </c>
      <c r="E40" s="44">
        <v>71969</v>
      </c>
      <c r="F40" s="74">
        <v>1.6799999999999999E-2</v>
      </c>
      <c r="G40" s="74"/>
      <c r="H40" s="60"/>
    </row>
    <row r="41" spans="1:8">
      <c r="A41" s="5">
        <v>2025</v>
      </c>
      <c r="B41" s="5" t="s">
        <v>125</v>
      </c>
      <c r="C41" s="44">
        <v>918</v>
      </c>
      <c r="D41" s="44">
        <v>128</v>
      </c>
      <c r="E41" s="44">
        <v>74871</v>
      </c>
      <c r="F41" s="74">
        <v>1.4E-2</v>
      </c>
    </row>
    <row r="42" spans="1:8">
      <c r="A42" s="5">
        <v>2025</v>
      </c>
      <c r="B42" s="5" t="s">
        <v>126</v>
      </c>
      <c r="C42" s="44">
        <v>907</v>
      </c>
      <c r="D42" s="44">
        <v>138</v>
      </c>
      <c r="E42" s="44">
        <v>62614</v>
      </c>
      <c r="F42" s="74">
        <v>1.67E-2</v>
      </c>
    </row>
    <row r="43" spans="1:8">
      <c r="A43" s="5">
        <v>2025</v>
      </c>
      <c r="B43" s="5" t="s">
        <v>127</v>
      </c>
      <c r="C43" s="44">
        <v>1277</v>
      </c>
      <c r="D43" s="44">
        <v>136</v>
      </c>
      <c r="E43" s="44">
        <v>62203</v>
      </c>
      <c r="F43" s="74">
        <v>2.2700000000000001E-2</v>
      </c>
      <c r="G43" s="74"/>
    </row>
    <row r="44" spans="1:8">
      <c r="A44" s="5">
        <v>2026</v>
      </c>
      <c r="B44" s="5" t="s">
        <v>128</v>
      </c>
      <c r="C44" s="44">
        <v>854</v>
      </c>
      <c r="D44" s="44">
        <v>113</v>
      </c>
      <c r="E44" s="44">
        <v>54662</v>
      </c>
      <c r="F44" s="74">
        <v>1.7690534557828107E-2</v>
      </c>
      <c r="G44" s="60"/>
    </row>
    <row r="45" spans="1:8">
      <c r="A45" s="5">
        <v>2026</v>
      </c>
      <c r="B45" s="5" t="s">
        <v>129</v>
      </c>
      <c r="C45" s="44">
        <v>922</v>
      </c>
      <c r="D45" s="44">
        <v>100</v>
      </c>
      <c r="E45" s="44">
        <v>60907</v>
      </c>
      <c r="F45" s="74">
        <v>1.6799999999999999E-2</v>
      </c>
    </row>
    <row r="46" spans="1:8">
      <c r="A46" s="5">
        <v>2026</v>
      </c>
      <c r="B46" s="5" t="s">
        <v>130</v>
      </c>
      <c r="C46" s="44">
        <v>1162</v>
      </c>
      <c r="D46" s="44">
        <v>137</v>
      </c>
      <c r="E46" s="44">
        <v>70780</v>
      </c>
      <c r="F46" s="74">
        <v>1.84E-2</v>
      </c>
    </row>
    <row r="47" spans="1:8">
      <c r="A47" s="5">
        <v>2026</v>
      </c>
      <c r="B47" s="5" t="s">
        <v>131</v>
      </c>
      <c r="C47" s="44">
        <v>1639</v>
      </c>
      <c r="D47" s="44">
        <v>122</v>
      </c>
      <c r="E47" s="44">
        <v>42728</v>
      </c>
      <c r="F47" s="74">
        <v>2.4E-2</v>
      </c>
    </row>
    <row r="48" spans="1:8">
      <c r="C48" s="44"/>
      <c r="D48" s="44"/>
      <c r="E48" s="44"/>
      <c r="F48" s="74"/>
    </row>
    <row r="49" spans="3:6">
      <c r="C49" s="44"/>
      <c r="D49" s="44"/>
      <c r="E49" s="44"/>
      <c r="F49" s="74"/>
    </row>
    <row r="50" spans="3:6">
      <c r="C50" s="44"/>
      <c r="D50" s="44"/>
      <c r="E50" s="44"/>
      <c r="F50" s="74"/>
    </row>
    <row r="51" spans="3:6">
      <c r="C51" s="44"/>
      <c r="D51" s="44"/>
      <c r="E51" s="44"/>
      <c r="F51" s="74"/>
    </row>
    <row r="52" spans="3:6">
      <c r="C52" s="44"/>
      <c r="D52" s="44"/>
      <c r="E52" s="44"/>
      <c r="F52" s="74"/>
    </row>
    <row r="53" spans="3:6">
      <c r="C53" s="44"/>
      <c r="D53" s="44"/>
      <c r="E53" s="44"/>
      <c r="F53" s="74"/>
    </row>
    <row r="54" spans="3:6">
      <c r="C54" s="44"/>
      <c r="D54" s="44"/>
      <c r="E54" s="44"/>
      <c r="F54" s="74"/>
    </row>
    <row r="55" spans="3:6">
      <c r="C55" s="44"/>
      <c r="D55" s="44"/>
      <c r="E55" s="44"/>
      <c r="F55" s="74"/>
    </row>
    <row r="56" spans="3:6">
      <c r="C56" s="44"/>
      <c r="D56" s="44"/>
      <c r="E56" s="44"/>
      <c r="F56" s="74"/>
    </row>
    <row r="57" spans="3:6">
      <c r="C57" s="44"/>
      <c r="D57" s="44"/>
      <c r="E57" s="44"/>
      <c r="F57" s="74"/>
    </row>
    <row r="58" spans="3:6">
      <c r="C58" s="44"/>
      <c r="D58" s="44"/>
      <c r="E58" s="44"/>
      <c r="F58" s="74"/>
    </row>
    <row r="59" spans="3:6">
      <c r="C59" s="44"/>
      <c r="D59" s="44"/>
      <c r="E59" s="44"/>
      <c r="F59" s="74"/>
    </row>
    <row r="60" spans="3:6">
      <c r="C60" s="44"/>
      <c r="D60" s="44"/>
      <c r="E60" s="44"/>
      <c r="F60" s="74"/>
    </row>
    <row r="61" spans="3:6">
      <c r="C61" s="44"/>
      <c r="D61" s="44"/>
      <c r="E61" s="44"/>
      <c r="F61" s="74"/>
    </row>
    <row r="62" spans="3:6">
      <c r="C62" s="44"/>
      <c r="D62" s="44"/>
      <c r="E62" s="44"/>
      <c r="F62" s="74"/>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4854-F1D8-4074-85F7-0775ECB7E8BA}">
  <dimension ref="A1:I24"/>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9" s="7" customFormat="1" ht="48" customHeight="1">
      <c r="A1" s="6" t="s">
        <v>100</v>
      </c>
      <c r="B1" s="6" t="s">
        <v>101</v>
      </c>
      <c r="C1" s="6" t="s">
        <v>102</v>
      </c>
      <c r="D1" s="6" t="s">
        <v>103</v>
      </c>
      <c r="E1" s="6" t="s">
        <v>104</v>
      </c>
      <c r="F1" s="6" t="s">
        <v>105</v>
      </c>
      <c r="G1" s="6"/>
      <c r="H1" s="6"/>
      <c r="I1" s="6"/>
    </row>
    <row r="2" spans="1:9">
      <c r="A2" s="5">
        <v>2020</v>
      </c>
      <c r="B2" s="5">
        <v>2021</v>
      </c>
      <c r="C2" s="5" t="s">
        <v>106</v>
      </c>
      <c r="D2" s="8" t="s">
        <v>107</v>
      </c>
      <c r="E2" s="8">
        <v>0.64</v>
      </c>
      <c r="F2" s="8">
        <v>0.86</v>
      </c>
      <c r="G2" s="8"/>
      <c r="H2" s="8"/>
      <c r="I2" s="8"/>
    </row>
    <row r="3" spans="1:9">
      <c r="A3" s="5">
        <v>2020</v>
      </c>
      <c r="B3" s="5">
        <v>2021</v>
      </c>
      <c r="C3" s="5" t="s">
        <v>108</v>
      </c>
      <c r="D3" s="8" t="s">
        <v>107</v>
      </c>
      <c r="E3" s="8">
        <v>0.84</v>
      </c>
      <c r="F3" s="8">
        <v>0.92</v>
      </c>
      <c r="G3" s="8"/>
      <c r="H3" s="8"/>
      <c r="I3" s="8"/>
    </row>
    <row r="4" spans="1:9">
      <c r="A4" s="5">
        <v>2021</v>
      </c>
      <c r="B4" s="5">
        <v>2021</v>
      </c>
      <c r="C4" s="5" t="s">
        <v>109</v>
      </c>
      <c r="D4" s="8" t="s">
        <v>107</v>
      </c>
      <c r="E4" s="8">
        <v>0.88</v>
      </c>
      <c r="F4" s="8">
        <v>0.91</v>
      </c>
      <c r="G4" s="8"/>
      <c r="H4" s="8"/>
      <c r="I4" s="8"/>
    </row>
    <row r="5" spans="1:9">
      <c r="A5" s="5">
        <v>2021</v>
      </c>
      <c r="B5" s="5">
        <v>2021</v>
      </c>
      <c r="C5" s="5" t="s">
        <v>110</v>
      </c>
      <c r="D5" s="8">
        <v>0.91</v>
      </c>
      <c r="E5" s="8">
        <v>0.81</v>
      </c>
      <c r="F5" s="8">
        <v>0.84</v>
      </c>
      <c r="G5" s="8"/>
      <c r="H5" s="8"/>
      <c r="I5" s="8"/>
    </row>
    <row r="6" spans="1:9">
      <c r="A6" s="5">
        <v>2021</v>
      </c>
      <c r="B6" s="5">
        <v>2022</v>
      </c>
      <c r="C6" s="5" t="s">
        <v>106</v>
      </c>
      <c r="D6" s="8">
        <v>0.91</v>
      </c>
      <c r="E6" s="8">
        <v>0.87</v>
      </c>
      <c r="F6" s="8">
        <v>0.87</v>
      </c>
      <c r="G6" s="8"/>
      <c r="H6" s="8"/>
      <c r="I6" s="8"/>
    </row>
    <row r="7" spans="1:9">
      <c r="A7" s="5">
        <v>2021</v>
      </c>
      <c r="B7" s="5">
        <v>2022</v>
      </c>
      <c r="C7" s="5" t="s">
        <v>108</v>
      </c>
      <c r="D7" s="8">
        <v>0.73</v>
      </c>
      <c r="E7" s="8">
        <v>0.72</v>
      </c>
      <c r="F7" s="8">
        <v>0.82</v>
      </c>
      <c r="G7" s="8"/>
      <c r="H7" s="8"/>
      <c r="I7" s="8"/>
    </row>
    <row r="8" spans="1:9">
      <c r="A8" s="5">
        <v>2022</v>
      </c>
      <c r="B8" s="5">
        <v>2022</v>
      </c>
      <c r="C8" s="5" t="s">
        <v>109</v>
      </c>
      <c r="D8" s="49">
        <v>0.68</v>
      </c>
      <c r="E8" s="49">
        <v>0.64</v>
      </c>
      <c r="F8" s="49">
        <v>0.85</v>
      </c>
      <c r="G8" s="8"/>
      <c r="H8" s="8"/>
      <c r="I8" s="8"/>
    </row>
    <row r="9" spans="1:9">
      <c r="A9" s="5">
        <v>2022</v>
      </c>
      <c r="B9" s="5">
        <v>2022</v>
      </c>
      <c r="C9" s="5" t="s">
        <v>110</v>
      </c>
      <c r="D9" s="8">
        <v>0.69</v>
      </c>
      <c r="E9" s="8">
        <v>0.69</v>
      </c>
      <c r="F9" s="8">
        <v>0.83</v>
      </c>
      <c r="G9" s="8"/>
      <c r="H9" s="8"/>
      <c r="I9" s="8"/>
    </row>
    <row r="10" spans="1:9">
      <c r="A10" s="5">
        <v>2022</v>
      </c>
      <c r="B10" s="5">
        <v>2023</v>
      </c>
      <c r="C10" s="5" t="s">
        <v>106</v>
      </c>
      <c r="D10" s="8">
        <v>0.73</v>
      </c>
      <c r="E10" s="8">
        <v>0.74</v>
      </c>
      <c r="F10" s="8">
        <v>0.79</v>
      </c>
      <c r="G10" s="8"/>
      <c r="H10" s="8"/>
      <c r="I10" s="8"/>
    </row>
    <row r="11" spans="1:9">
      <c r="A11" s="5">
        <v>2022</v>
      </c>
      <c r="B11" s="5">
        <v>2023</v>
      </c>
      <c r="C11" s="5" t="s">
        <v>108</v>
      </c>
      <c r="D11" s="19">
        <v>0.8</v>
      </c>
      <c r="E11" s="19">
        <v>0.75</v>
      </c>
      <c r="F11" s="19">
        <v>0.78</v>
      </c>
    </row>
    <row r="12" spans="1:9">
      <c r="A12" s="5">
        <v>2023</v>
      </c>
      <c r="B12" s="5">
        <v>2023</v>
      </c>
      <c r="C12" s="5" t="s">
        <v>109</v>
      </c>
      <c r="D12" s="19">
        <v>0.79</v>
      </c>
      <c r="E12" s="19">
        <v>0.73</v>
      </c>
      <c r="F12" s="19">
        <v>0.75</v>
      </c>
    </row>
    <row r="13" spans="1:9">
      <c r="A13" s="5">
        <v>2023</v>
      </c>
      <c r="B13" s="5">
        <v>2023</v>
      </c>
      <c r="C13" s="5" t="s">
        <v>110</v>
      </c>
      <c r="D13" s="19">
        <v>0.84</v>
      </c>
      <c r="E13" s="19">
        <v>0.71</v>
      </c>
      <c r="F13" s="19">
        <v>0.77</v>
      </c>
    </row>
    <row r="14" spans="1:9">
      <c r="A14" s="5">
        <v>2023</v>
      </c>
      <c r="B14" s="5">
        <v>2024</v>
      </c>
      <c r="C14" s="5" t="s">
        <v>106</v>
      </c>
      <c r="D14" s="19">
        <v>0.85</v>
      </c>
      <c r="E14" s="19">
        <v>0.75</v>
      </c>
      <c r="F14" s="19">
        <v>0.81</v>
      </c>
    </row>
    <row r="15" spans="1:9">
      <c r="A15" s="5">
        <v>2023</v>
      </c>
      <c r="B15" s="5">
        <v>2024</v>
      </c>
      <c r="C15" s="5" t="s">
        <v>108</v>
      </c>
      <c r="D15" s="19">
        <v>0.88</v>
      </c>
      <c r="E15" s="19">
        <v>0.77</v>
      </c>
      <c r="F15" s="19">
        <v>0.77</v>
      </c>
    </row>
    <row r="16" spans="1:9">
      <c r="A16" s="5">
        <v>2024</v>
      </c>
      <c r="B16" s="5">
        <v>2024</v>
      </c>
      <c r="C16" s="5" t="s">
        <v>109</v>
      </c>
      <c r="D16" s="19">
        <v>0.77</v>
      </c>
      <c r="E16" s="19">
        <v>0.74</v>
      </c>
      <c r="F16" s="19">
        <v>0.76</v>
      </c>
    </row>
    <row r="17" spans="1:6">
      <c r="A17" s="5">
        <v>2024</v>
      </c>
      <c r="B17" s="5">
        <v>2024</v>
      </c>
      <c r="C17" s="5" t="s">
        <v>110</v>
      </c>
      <c r="D17" s="19">
        <v>0.9</v>
      </c>
      <c r="E17" s="19">
        <v>0.79</v>
      </c>
      <c r="F17" s="19">
        <v>0.84</v>
      </c>
    </row>
    <row r="18" spans="1:6">
      <c r="A18" s="5">
        <v>2024</v>
      </c>
      <c r="B18" s="5">
        <v>2025</v>
      </c>
      <c r="C18" s="5" t="s">
        <v>106</v>
      </c>
      <c r="D18" s="19">
        <v>0.92</v>
      </c>
      <c r="E18" s="19">
        <v>0.83</v>
      </c>
      <c r="F18" s="19">
        <v>0.79</v>
      </c>
    </row>
    <row r="19" spans="1:6">
      <c r="A19" s="5">
        <v>2024</v>
      </c>
      <c r="B19" s="5">
        <v>2025</v>
      </c>
      <c r="C19" s="5" t="s">
        <v>108</v>
      </c>
      <c r="D19" s="19">
        <v>0.89</v>
      </c>
      <c r="E19" s="19">
        <v>0.75</v>
      </c>
      <c r="F19" s="19">
        <v>0.71</v>
      </c>
    </row>
    <row r="20" spans="1:6">
      <c r="A20" s="5">
        <v>2025</v>
      </c>
      <c r="B20" s="5">
        <v>2025</v>
      </c>
      <c r="C20" s="5" t="s">
        <v>109</v>
      </c>
      <c r="D20" s="19">
        <v>0.89</v>
      </c>
      <c r="E20" s="19">
        <v>0.79</v>
      </c>
      <c r="F20" s="19">
        <v>0.8</v>
      </c>
    </row>
    <row r="21" spans="1:6">
      <c r="A21" s="5">
        <v>2025</v>
      </c>
      <c r="B21" s="5">
        <v>2025</v>
      </c>
      <c r="C21" s="5" t="s">
        <v>110</v>
      </c>
      <c r="D21" s="19">
        <v>0.89</v>
      </c>
      <c r="E21" s="19">
        <v>0.83</v>
      </c>
      <c r="F21" s="19">
        <v>0.78</v>
      </c>
    </row>
    <row r="22" spans="1:6">
      <c r="A22" s="5">
        <v>2025</v>
      </c>
      <c r="B22" s="5">
        <v>2026</v>
      </c>
      <c r="C22" s="5" t="s">
        <v>106</v>
      </c>
      <c r="D22" s="19">
        <v>0.84</v>
      </c>
      <c r="E22" s="19">
        <v>0.76</v>
      </c>
      <c r="F22" s="19">
        <v>0.77</v>
      </c>
    </row>
    <row r="23" spans="1:6">
      <c r="A23" s="5">
        <v>2025</v>
      </c>
      <c r="B23" s="5">
        <v>2026</v>
      </c>
      <c r="C23" s="5" t="s">
        <v>108</v>
      </c>
      <c r="D23" s="19">
        <v>0.91</v>
      </c>
      <c r="E23" s="19">
        <v>0.77</v>
      </c>
      <c r="F23" s="19">
        <v>0.77</v>
      </c>
    </row>
    <row r="24" spans="1:6">
      <c r="A24" s="5">
        <v>2026</v>
      </c>
      <c r="B24" s="5">
        <v>2026</v>
      </c>
      <c r="C24" s="5" t="s">
        <v>109</v>
      </c>
      <c r="D24" s="19">
        <v>0.91</v>
      </c>
      <c r="E24" s="19">
        <v>0.78</v>
      </c>
      <c r="F24" s="19">
        <v>0.76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079C-1243-4038-953D-FC9AAC8D00A2}">
  <dimension ref="A1:H75"/>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5" s="11" customFormat="1" ht="48" customHeight="1">
      <c r="A1" s="6" t="s">
        <v>111</v>
      </c>
      <c r="B1" s="6" t="s">
        <v>112</v>
      </c>
      <c r="C1" s="6" t="s">
        <v>226</v>
      </c>
      <c r="D1" s="6" t="s">
        <v>227</v>
      </c>
      <c r="E1" s="6" t="s">
        <v>228</v>
      </c>
    </row>
    <row r="2" spans="1:5">
      <c r="A2" s="5">
        <v>2020</v>
      </c>
      <c r="B2" s="5" t="s">
        <v>122</v>
      </c>
      <c r="C2" s="5">
        <v>143256</v>
      </c>
      <c r="D2" s="5">
        <v>4168</v>
      </c>
      <c r="E2" s="41">
        <v>0.97090523259060701</v>
      </c>
    </row>
    <row r="3" spans="1:5">
      <c r="A3" s="5">
        <v>2020</v>
      </c>
      <c r="B3" s="5" t="s">
        <v>123</v>
      </c>
      <c r="C3" s="5">
        <v>142367</v>
      </c>
      <c r="D3" s="5">
        <v>2552</v>
      </c>
      <c r="E3" s="41">
        <v>0.98207449760126997</v>
      </c>
    </row>
    <row r="4" spans="1:5">
      <c r="A4" s="5">
        <v>2020</v>
      </c>
      <c r="B4" s="5" t="s">
        <v>124</v>
      </c>
      <c r="C4" s="5">
        <v>144560</v>
      </c>
      <c r="D4" s="5">
        <v>3895</v>
      </c>
      <c r="E4" s="41">
        <v>0.97305617044825676</v>
      </c>
    </row>
    <row r="5" spans="1:5">
      <c r="A5" s="5">
        <v>2020</v>
      </c>
      <c r="B5" s="5" t="s">
        <v>125</v>
      </c>
      <c r="C5" s="5">
        <v>149008</v>
      </c>
      <c r="D5" s="5">
        <v>4491</v>
      </c>
      <c r="E5" s="41">
        <v>0.96986067862128211</v>
      </c>
    </row>
    <row r="6" spans="1:5">
      <c r="A6" s="5">
        <v>2020</v>
      </c>
      <c r="B6" s="5" t="s">
        <v>126</v>
      </c>
      <c r="C6" s="5">
        <v>142140</v>
      </c>
      <c r="D6" s="5">
        <v>2912</v>
      </c>
      <c r="E6" s="41">
        <v>0.97951315604333755</v>
      </c>
    </row>
    <row r="7" spans="1:5">
      <c r="A7" s="5">
        <v>2020</v>
      </c>
      <c r="B7" s="5" t="s">
        <v>127</v>
      </c>
      <c r="C7" s="5">
        <v>147660</v>
      </c>
      <c r="D7" s="5">
        <v>2893</v>
      </c>
      <c r="E7" s="41">
        <v>0.98040769334958688</v>
      </c>
    </row>
    <row r="8" spans="1:5">
      <c r="A8" s="5">
        <v>2021</v>
      </c>
      <c r="B8" s="5" t="s">
        <v>128</v>
      </c>
      <c r="C8" s="5">
        <v>146280</v>
      </c>
      <c r="D8" s="5">
        <v>2652</v>
      </c>
      <c r="E8" s="41">
        <v>0.98187038556193607</v>
      </c>
    </row>
    <row r="9" spans="1:5">
      <c r="A9" s="5">
        <v>2021</v>
      </c>
      <c r="B9" s="5" t="s">
        <v>129</v>
      </c>
      <c r="C9" s="5">
        <v>131164</v>
      </c>
      <c r="D9" s="5">
        <v>1542</v>
      </c>
      <c r="E9" s="41">
        <v>0.98824372541246075</v>
      </c>
    </row>
    <row r="10" spans="1:5">
      <c r="A10" s="5">
        <v>2021</v>
      </c>
      <c r="B10" s="5" t="s">
        <v>130</v>
      </c>
      <c r="C10" s="5">
        <v>145798</v>
      </c>
      <c r="D10" s="5">
        <v>1949</v>
      </c>
      <c r="E10" s="41">
        <v>0.98663218974197175</v>
      </c>
    </row>
    <row r="11" spans="1:5">
      <c r="A11" s="5">
        <v>2021</v>
      </c>
      <c r="B11" s="5" t="s">
        <v>131</v>
      </c>
      <c r="C11" s="5">
        <v>140920</v>
      </c>
      <c r="D11" s="5">
        <v>1895</v>
      </c>
      <c r="E11" s="41">
        <v>0.98655265398807834</v>
      </c>
    </row>
    <row r="12" spans="1:5">
      <c r="A12" s="5">
        <v>2021</v>
      </c>
      <c r="B12" s="5" t="s">
        <v>132</v>
      </c>
      <c r="C12" s="5">
        <v>143630</v>
      </c>
      <c r="D12" s="5">
        <v>1881</v>
      </c>
      <c r="E12" s="14">
        <v>0.98690385017057713</v>
      </c>
    </row>
    <row r="13" spans="1:5">
      <c r="A13" s="5">
        <v>2021</v>
      </c>
      <c r="B13" s="5" t="s">
        <v>133</v>
      </c>
      <c r="C13" s="5">
        <v>137800</v>
      </c>
      <c r="D13" s="5">
        <v>1972</v>
      </c>
      <c r="E13" s="14">
        <v>0.98568940493468793</v>
      </c>
    </row>
    <row r="14" spans="1:5">
      <c r="A14" s="5">
        <v>2021</v>
      </c>
      <c r="B14" s="5" t="s">
        <v>122</v>
      </c>
      <c r="C14" s="5">
        <v>142040</v>
      </c>
      <c r="D14" s="5">
        <v>3895</v>
      </c>
      <c r="E14" s="14">
        <v>0.97257814700084488</v>
      </c>
    </row>
    <row r="15" spans="1:5">
      <c r="A15" s="5">
        <v>2021</v>
      </c>
      <c r="B15" s="5" t="s">
        <v>123</v>
      </c>
      <c r="C15" s="5">
        <v>149990</v>
      </c>
      <c r="D15" s="5">
        <v>4112</v>
      </c>
      <c r="E15" s="14">
        <v>0.97258483898926595</v>
      </c>
    </row>
    <row r="16" spans="1:5">
      <c r="A16" s="5">
        <v>2021</v>
      </c>
      <c r="B16" s="5" t="s">
        <v>124</v>
      </c>
      <c r="C16" s="5">
        <v>149520</v>
      </c>
      <c r="D16" s="5">
        <v>5365</v>
      </c>
      <c r="E16" s="14">
        <v>0.96411851257356873</v>
      </c>
    </row>
    <row r="17" spans="1:5">
      <c r="A17" s="5">
        <v>2021</v>
      </c>
      <c r="B17" s="5" t="s">
        <v>125</v>
      </c>
      <c r="C17" s="5">
        <v>158646</v>
      </c>
      <c r="D17" s="5">
        <v>3858</v>
      </c>
      <c r="E17" s="14">
        <v>0.97568170644075491</v>
      </c>
    </row>
    <row r="18" spans="1:5">
      <c r="A18" s="5">
        <v>2021</v>
      </c>
      <c r="B18" s="5" t="s">
        <v>126</v>
      </c>
      <c r="C18" s="5">
        <v>153988</v>
      </c>
      <c r="D18" s="5">
        <v>3647</v>
      </c>
      <c r="E18" s="14">
        <v>0.9763163363378965</v>
      </c>
    </row>
    <row r="19" spans="1:5">
      <c r="A19" s="5">
        <v>2021</v>
      </c>
      <c r="B19" s="5" t="s">
        <v>127</v>
      </c>
      <c r="C19" s="5">
        <v>157824</v>
      </c>
      <c r="D19" s="5">
        <v>3000</v>
      </c>
      <c r="E19" s="14">
        <v>0.98099148418491489</v>
      </c>
    </row>
    <row r="20" spans="1:5">
      <c r="A20" s="5">
        <v>2022</v>
      </c>
      <c r="B20" s="5" t="s">
        <v>128</v>
      </c>
      <c r="C20" s="30">
        <v>158098</v>
      </c>
      <c r="D20" s="30">
        <v>3007</v>
      </c>
      <c r="E20" s="14">
        <v>0.98098015155156926</v>
      </c>
    </row>
    <row r="21" spans="1:5">
      <c r="A21" s="5">
        <v>2022</v>
      </c>
      <c r="B21" s="5" t="s">
        <v>129</v>
      </c>
      <c r="C21" s="30">
        <v>144900</v>
      </c>
      <c r="D21" s="30">
        <v>3150</v>
      </c>
      <c r="E21" s="14">
        <v>0.97826086956521741</v>
      </c>
    </row>
    <row r="22" spans="1:5">
      <c r="A22" s="5">
        <v>2022</v>
      </c>
      <c r="B22" s="5" t="s">
        <v>130</v>
      </c>
      <c r="C22" s="30">
        <v>160356</v>
      </c>
      <c r="D22" s="30">
        <v>2821</v>
      </c>
      <c r="E22" s="14">
        <v>0.98240789243932247</v>
      </c>
    </row>
    <row r="23" spans="1:5">
      <c r="A23" s="5">
        <v>2022</v>
      </c>
      <c r="B23" s="5" t="s">
        <v>131</v>
      </c>
      <c r="C23" s="30">
        <v>155112</v>
      </c>
      <c r="D23" s="30">
        <v>2735</v>
      </c>
      <c r="E23" s="14">
        <v>0.98236757955541798</v>
      </c>
    </row>
    <row r="24" spans="1:5">
      <c r="A24" s="5">
        <v>2022</v>
      </c>
      <c r="B24" s="5" t="s">
        <v>132</v>
      </c>
      <c r="C24" s="30">
        <v>159804</v>
      </c>
      <c r="D24" s="30">
        <v>3008</v>
      </c>
      <c r="E24" s="14">
        <v>0.98117694175364822</v>
      </c>
    </row>
    <row r="25" spans="1:5">
      <c r="A25" s="5">
        <v>2022</v>
      </c>
      <c r="B25" s="5" t="s">
        <v>133</v>
      </c>
      <c r="C25" s="30">
        <v>151178</v>
      </c>
      <c r="D25" s="30">
        <v>2667</v>
      </c>
      <c r="E25" s="14">
        <v>0.98235854423262647</v>
      </c>
    </row>
    <row r="26" spans="1:5">
      <c r="A26" s="5">
        <v>2022</v>
      </c>
      <c r="B26" s="5" t="s">
        <v>122</v>
      </c>
      <c r="C26" s="30">
        <v>155656.85</v>
      </c>
      <c r="D26" s="30">
        <v>3030.5124999999998</v>
      </c>
      <c r="E26" s="14">
        <v>0.98053081184669999</v>
      </c>
    </row>
    <row r="27" spans="1:5">
      <c r="A27" s="5">
        <v>2022</v>
      </c>
      <c r="B27" s="5" t="s">
        <v>123</v>
      </c>
      <c r="C27" s="30">
        <v>156185.88333333301</v>
      </c>
      <c r="D27" s="30">
        <v>3341.2791666666699</v>
      </c>
      <c r="E27" s="14">
        <v>0.9786070348013739</v>
      </c>
    </row>
    <row r="28" spans="1:5">
      <c r="A28" s="5">
        <v>2022</v>
      </c>
      <c r="B28" s="5" t="s">
        <v>124</v>
      </c>
      <c r="C28" s="30">
        <v>156049.85</v>
      </c>
      <c r="D28" s="30">
        <v>4347.4291666666668</v>
      </c>
      <c r="E28" s="14">
        <v>0.97214076676993499</v>
      </c>
    </row>
    <row r="29" spans="1:5">
      <c r="A29" s="5">
        <v>2022</v>
      </c>
      <c r="B29" s="5" t="s">
        <v>125</v>
      </c>
      <c r="C29" s="30">
        <v>161159.70000000001</v>
      </c>
      <c r="D29" s="30">
        <v>3384.64</v>
      </c>
      <c r="E29" s="14">
        <v>0.97899822350128474</v>
      </c>
    </row>
    <row r="30" spans="1:5">
      <c r="A30" s="5">
        <v>2022</v>
      </c>
      <c r="B30" s="5" t="s">
        <v>126</v>
      </c>
      <c r="C30" s="30">
        <v>165689.70000000001</v>
      </c>
      <c r="D30" s="30">
        <v>2646.9244444444398</v>
      </c>
      <c r="E30" s="14">
        <v>0.98402480996438257</v>
      </c>
    </row>
    <row r="31" spans="1:5">
      <c r="A31" s="5">
        <v>2022</v>
      </c>
      <c r="B31" s="5" t="s">
        <v>127</v>
      </c>
      <c r="C31" s="30">
        <v>179420.85</v>
      </c>
      <c r="D31" s="30">
        <v>3092.71861111111</v>
      </c>
      <c r="E31" s="14">
        <v>0.98276276914800531</v>
      </c>
    </row>
    <row r="32" spans="1:5">
      <c r="A32" s="5">
        <v>2023</v>
      </c>
      <c r="B32" s="5" t="s">
        <v>128</v>
      </c>
      <c r="C32" s="30">
        <v>178606.65</v>
      </c>
      <c r="D32" s="30">
        <v>2224.3877777777798</v>
      </c>
      <c r="E32" s="14">
        <v>0.98754588489410788</v>
      </c>
    </row>
    <row r="33" spans="1:6">
      <c r="A33" s="5">
        <v>2023</v>
      </c>
      <c r="B33" s="5" t="s">
        <v>129</v>
      </c>
      <c r="C33" s="30">
        <v>160765.66666666701</v>
      </c>
      <c r="D33" s="30">
        <v>1334.13666666667</v>
      </c>
      <c r="E33" s="14">
        <v>0.99170135829167505</v>
      </c>
    </row>
    <row r="34" spans="1:6">
      <c r="A34" s="5">
        <v>2023</v>
      </c>
      <c r="B34" s="5" t="s">
        <v>130</v>
      </c>
      <c r="C34" s="30">
        <v>177961.43333333329</v>
      </c>
      <c r="D34" s="30">
        <v>1625.1263888888891</v>
      </c>
      <c r="E34" s="14">
        <v>0.99086809788812547</v>
      </c>
    </row>
    <row r="35" spans="1:6">
      <c r="A35" s="5">
        <v>2023</v>
      </c>
      <c r="B35" s="5" t="s">
        <v>131</v>
      </c>
      <c r="C35" s="30">
        <v>168206.56666666671</v>
      </c>
      <c r="D35" s="30">
        <v>1688.205555555556</v>
      </c>
      <c r="E35" s="14">
        <v>0.98996349792394811</v>
      </c>
    </row>
    <row r="36" spans="1:6">
      <c r="A36" s="5">
        <v>2023</v>
      </c>
      <c r="B36" s="5" t="s">
        <v>132</v>
      </c>
      <c r="C36" s="30">
        <v>181839.05</v>
      </c>
      <c r="D36" s="30">
        <v>2536.111388888889</v>
      </c>
      <c r="E36" s="14">
        <v>0.98605298812939857</v>
      </c>
    </row>
    <row r="37" spans="1:6">
      <c r="A37" s="5">
        <v>2023</v>
      </c>
      <c r="B37" s="5" t="s">
        <v>133</v>
      </c>
      <c r="C37" s="30">
        <v>180367.8</v>
      </c>
      <c r="D37" s="30">
        <v>4195.4333333333334</v>
      </c>
      <c r="E37" s="14">
        <v>0.97673956585746824</v>
      </c>
    </row>
    <row r="38" spans="1:6">
      <c r="A38" s="5">
        <v>2023</v>
      </c>
      <c r="B38" s="5" t="s">
        <v>122</v>
      </c>
      <c r="C38" s="30">
        <v>184842.66666667501</v>
      </c>
      <c r="D38" s="30">
        <v>4420.5547222222103</v>
      </c>
      <c r="E38" s="14">
        <v>0.97608477089224344</v>
      </c>
      <c r="F38"/>
    </row>
    <row r="39" spans="1:6">
      <c r="A39" s="5">
        <v>2023</v>
      </c>
      <c r="B39" s="5" t="s">
        <v>123</v>
      </c>
      <c r="C39" s="30">
        <v>185797.33333334199</v>
      </c>
      <c r="D39" s="30">
        <v>4006.5422222222001</v>
      </c>
      <c r="E39" s="14">
        <v>0.97843595411009476</v>
      </c>
      <c r="F39"/>
    </row>
    <row r="40" spans="1:6">
      <c r="A40" s="5">
        <v>2023</v>
      </c>
      <c r="B40" s="5" t="s">
        <v>124</v>
      </c>
      <c r="C40" s="30">
        <v>179733.33333333334</v>
      </c>
      <c r="D40" s="30">
        <v>3261.400000000001</v>
      </c>
      <c r="E40" s="14">
        <v>0.98185422848664683</v>
      </c>
      <c r="F40"/>
    </row>
    <row r="41" spans="1:6">
      <c r="A41" s="5">
        <v>2023</v>
      </c>
      <c r="B41" s="5" t="s">
        <v>125</v>
      </c>
      <c r="C41" s="30">
        <v>185157.33333333328</v>
      </c>
      <c r="D41" s="30">
        <v>3751.8380555555564</v>
      </c>
      <c r="E41" s="14">
        <v>0.97973702694885312</v>
      </c>
      <c r="F41"/>
    </row>
    <row r="42" spans="1:6">
      <c r="A42" s="5">
        <v>2023</v>
      </c>
      <c r="B42" s="5" t="s">
        <v>126</v>
      </c>
      <c r="C42" s="30">
        <v>180284.29999999993</v>
      </c>
      <c r="D42" s="30">
        <v>3319.1477777777773</v>
      </c>
      <c r="E42" s="14">
        <v>0.98158936869279367</v>
      </c>
      <c r="F42"/>
    </row>
    <row r="43" spans="1:6">
      <c r="A43" s="5">
        <v>2023</v>
      </c>
      <c r="B43" s="5" t="s">
        <v>127</v>
      </c>
      <c r="C43" s="30">
        <v>185746.64999999991</v>
      </c>
      <c r="D43" s="30">
        <v>4038.0938888888895</v>
      </c>
      <c r="E43" s="14">
        <v>0.97826020609852782</v>
      </c>
      <c r="F43"/>
    </row>
    <row r="44" spans="1:6">
      <c r="A44" s="5">
        <v>2024</v>
      </c>
      <c r="B44" s="5" t="s">
        <v>128</v>
      </c>
      <c r="C44" s="30">
        <v>185797.33</v>
      </c>
      <c r="D44" s="30">
        <v>4297.6286</v>
      </c>
      <c r="E44" s="14">
        <v>0.97686926609763447</v>
      </c>
      <c r="F44"/>
    </row>
    <row r="45" spans="1:6">
      <c r="A45" s="5">
        <v>2024</v>
      </c>
      <c r="B45" s="5" t="s">
        <v>129</v>
      </c>
      <c r="C45" s="30">
        <v>173648</v>
      </c>
      <c r="D45" s="30">
        <v>2825.65</v>
      </c>
      <c r="E45" s="14">
        <v>0.98372771353542798</v>
      </c>
      <c r="F45"/>
    </row>
    <row r="46" spans="1:6">
      <c r="A46" s="5">
        <v>2024</v>
      </c>
      <c r="B46" s="5" t="s">
        <v>130</v>
      </c>
      <c r="C46" s="30">
        <v>185168</v>
      </c>
      <c r="D46" s="30">
        <v>3314.4286000000002</v>
      </c>
      <c r="E46" s="14">
        <v>0.98210042447939172</v>
      </c>
      <c r="F46"/>
    </row>
    <row r="47" spans="1:6">
      <c r="A47" s="5">
        <v>2024</v>
      </c>
      <c r="B47" s="5" t="s">
        <v>131</v>
      </c>
      <c r="C47" s="30">
        <v>179722.67</v>
      </c>
      <c r="D47" s="30">
        <v>2780.7393999999999</v>
      </c>
      <c r="E47" s="14">
        <v>0.98452760912132009</v>
      </c>
    </row>
    <row r="48" spans="1:6">
      <c r="A48" s="5">
        <v>2024</v>
      </c>
      <c r="B48" s="5" t="s">
        <v>132</v>
      </c>
      <c r="C48" s="30">
        <v>186122.66666666663</v>
      </c>
      <c r="D48" s="30">
        <v>1753.3027777777784</v>
      </c>
      <c r="E48" s="14">
        <v>0.9905798535493916</v>
      </c>
    </row>
    <row r="49" spans="1:8">
      <c r="A49" s="5">
        <v>2024</v>
      </c>
      <c r="B49" s="5" t="s">
        <v>133</v>
      </c>
      <c r="C49" s="30">
        <v>178767.99999999997</v>
      </c>
      <c r="D49" s="30">
        <v>2718.143333333333</v>
      </c>
      <c r="E49" s="14">
        <v>0.9847951348488917</v>
      </c>
    </row>
    <row r="50" spans="1:8">
      <c r="A50" s="5">
        <v>2024</v>
      </c>
      <c r="B50" s="5" t="s">
        <v>122</v>
      </c>
      <c r="C50" s="30">
        <v>185797.33333333328</v>
      </c>
      <c r="D50" s="30">
        <v>2225.5811111111107</v>
      </c>
      <c r="E50" s="14">
        <v>0.98802145826755083</v>
      </c>
      <c r="H50" s="14"/>
    </row>
    <row r="51" spans="1:8">
      <c r="A51" s="5">
        <v>2024</v>
      </c>
      <c r="B51" s="5" t="s">
        <v>123</v>
      </c>
      <c r="C51" s="30">
        <v>185808</v>
      </c>
      <c r="D51" s="30">
        <v>3679.295000000001</v>
      </c>
      <c r="E51" s="14">
        <v>0.98019840372858003</v>
      </c>
    </row>
    <row r="52" spans="1:8">
      <c r="A52" s="5">
        <v>2024</v>
      </c>
      <c r="B52" s="5" t="s">
        <v>124</v>
      </c>
      <c r="C52" s="30">
        <v>179082.66666666663</v>
      </c>
      <c r="D52" s="30">
        <v>2076.8297222222222</v>
      </c>
      <c r="E52" s="14">
        <v>0.98840295512190524</v>
      </c>
    </row>
    <row r="53" spans="1:8">
      <c r="A53" s="5">
        <v>2024</v>
      </c>
      <c r="B53" s="5" t="s">
        <v>125</v>
      </c>
      <c r="C53" s="30">
        <v>185797.33333333311</v>
      </c>
      <c r="D53" s="30">
        <v>3411.6208333333248</v>
      </c>
      <c r="E53" s="14">
        <v>0.98163794510864888</v>
      </c>
    </row>
    <row r="54" spans="1:8">
      <c r="A54" s="5">
        <v>2024</v>
      </c>
      <c r="B54" s="5" t="s">
        <v>126</v>
      </c>
      <c r="C54" s="10">
        <v>179733.33333333317</v>
      </c>
      <c r="D54" s="10">
        <v>2255.3841666666617</v>
      </c>
      <c r="E54" s="14">
        <v>0.98745149758902073</v>
      </c>
      <c r="G54" s="14"/>
    </row>
    <row r="55" spans="1:8">
      <c r="A55" s="5">
        <v>2024</v>
      </c>
      <c r="B55" s="5" t="s">
        <v>127</v>
      </c>
      <c r="C55" s="10">
        <v>185157.33333333314</v>
      </c>
      <c r="D55" s="10">
        <v>3921.7438888888778</v>
      </c>
      <c r="E55" s="14">
        <v>0.97881939743737467</v>
      </c>
    </row>
    <row r="56" spans="1:8">
      <c r="A56" s="5">
        <v>2025</v>
      </c>
      <c r="B56" s="5" t="s">
        <v>128</v>
      </c>
      <c r="C56" s="10">
        <v>186122.66666666648</v>
      </c>
      <c r="D56" s="10">
        <v>2892.2888888888815</v>
      </c>
      <c r="E56" s="14">
        <v>0.98446030813609187</v>
      </c>
    </row>
    <row r="57" spans="1:8">
      <c r="A57" s="5">
        <v>2025</v>
      </c>
      <c r="B57" s="5" t="s">
        <v>129</v>
      </c>
      <c r="C57" s="10">
        <v>168096.99999999994</v>
      </c>
      <c r="D57" s="10">
        <v>3095.1872222222109</v>
      </c>
      <c r="E57" s="14">
        <v>0.98158689790881326</v>
      </c>
    </row>
    <row r="58" spans="1:8">
      <c r="A58" s="5">
        <v>2025</v>
      </c>
      <c r="B58" s="5" t="s">
        <v>130</v>
      </c>
      <c r="C58" s="10">
        <v>185420.29999999993</v>
      </c>
      <c r="D58" s="10">
        <v>4741.68749999999</v>
      </c>
      <c r="E58" s="14">
        <v>0.97442735504149225</v>
      </c>
      <c r="H58" s="14"/>
    </row>
    <row r="59" spans="1:8">
      <c r="A59" s="5">
        <v>2025</v>
      </c>
      <c r="B59" s="5" t="s">
        <v>131</v>
      </c>
      <c r="C59" s="10">
        <v>180284.29999999993</v>
      </c>
      <c r="D59" s="10">
        <v>4969.8908333333184</v>
      </c>
      <c r="E59" s="14">
        <v>0.97243303585873353</v>
      </c>
    </row>
    <row r="60" spans="1:8">
      <c r="A60" s="5">
        <v>2025</v>
      </c>
      <c r="B60" s="5" t="s">
        <v>132</v>
      </c>
      <c r="C60" s="10">
        <v>186388.64999999994</v>
      </c>
      <c r="D60" s="10">
        <v>3037.9372222222164</v>
      </c>
      <c r="E60" s="14">
        <v>0.98370106107736599</v>
      </c>
    </row>
    <row r="61" spans="1:8">
      <c r="A61" s="5">
        <v>2025</v>
      </c>
      <c r="B61" s="5" t="s">
        <v>133</v>
      </c>
      <c r="C61" s="10">
        <v>181247.29999999993</v>
      </c>
      <c r="D61" s="10">
        <v>3424.7472222222136</v>
      </c>
      <c r="E61" s="14">
        <v>0.98110456143499947</v>
      </c>
      <c r="F61" s="14"/>
    </row>
    <row r="62" spans="1:8">
      <c r="A62" s="5">
        <v>2025</v>
      </c>
      <c r="B62" s="5" t="s">
        <v>122</v>
      </c>
      <c r="C62" s="10">
        <v>191513.94999999992</v>
      </c>
      <c r="D62" s="10">
        <v>4676.77833333332</v>
      </c>
      <c r="E62" s="14">
        <v>0.97557995992807145</v>
      </c>
      <c r="G62" s="14"/>
    </row>
    <row r="63" spans="1:8">
      <c r="A63" s="5">
        <v>2025</v>
      </c>
      <c r="B63" s="5" t="s">
        <v>123</v>
      </c>
      <c r="C63" s="10">
        <v>192166.64999999991</v>
      </c>
      <c r="D63" s="10">
        <v>5163.5733333333183</v>
      </c>
      <c r="E63" s="14">
        <v>0.97312971145964544</v>
      </c>
    </row>
    <row r="64" spans="1:8">
      <c r="A64" s="5">
        <v>2025</v>
      </c>
      <c r="B64" s="5" t="s">
        <v>124</v>
      </c>
      <c r="C64" s="10">
        <v>185344.36666666658</v>
      </c>
      <c r="D64" s="10">
        <v>4958.4897222222107</v>
      </c>
      <c r="E64" s="14">
        <v>0.97324715171333032</v>
      </c>
      <c r="F64" s="14"/>
    </row>
    <row r="65" spans="1:5">
      <c r="A65" s="5">
        <v>2025</v>
      </c>
      <c r="B65" s="5" t="s">
        <v>125</v>
      </c>
      <c r="C65" s="10">
        <v>190964.03333333321</v>
      </c>
      <c r="D65" s="10">
        <v>4438.2897222222073</v>
      </c>
      <c r="E65" s="14">
        <v>0.97675850449558188</v>
      </c>
    </row>
    <row r="66" spans="1:5">
      <c r="A66" s="5">
        <v>2025</v>
      </c>
      <c r="B66" s="5" t="s">
        <v>126</v>
      </c>
      <c r="C66" s="10">
        <v>184270.34999999989</v>
      </c>
      <c r="D66" s="10">
        <v>4201.1699999999855</v>
      </c>
      <c r="E66" s="14">
        <v>0.97720105269241642</v>
      </c>
    </row>
    <row r="67" spans="1:5">
      <c r="A67" s="5">
        <v>2025</v>
      </c>
      <c r="B67" s="5" t="s">
        <v>127</v>
      </c>
      <c r="C67" s="10">
        <v>190320.71666666653</v>
      </c>
      <c r="D67" s="10">
        <v>4634.0427777777677</v>
      </c>
      <c r="E67" s="14">
        <v>0.97565140117723514</v>
      </c>
    </row>
    <row r="68" spans="1:5">
      <c r="A68" s="5">
        <v>2026</v>
      </c>
      <c r="B68" s="5" t="s">
        <v>128</v>
      </c>
      <c r="C68" s="10">
        <v>191288.34999999992</v>
      </c>
      <c r="D68" s="10">
        <v>3300.4219444444352</v>
      </c>
      <c r="E68" s="14">
        <v>0.98274635154496115</v>
      </c>
    </row>
    <row r="69" spans="1:5">
      <c r="A69" s="5">
        <v>2026</v>
      </c>
      <c r="B69" s="5" t="s">
        <v>129</v>
      </c>
      <c r="C69" s="10">
        <v>172235.66666666657</v>
      </c>
      <c r="D69" s="10">
        <v>3033.6616666666591</v>
      </c>
      <c r="E69" s="14">
        <v>0.98238656530683732</v>
      </c>
    </row>
    <row r="70" spans="1:5">
      <c r="A70" s="5">
        <v>2026</v>
      </c>
      <c r="B70" s="5" t="s">
        <v>130</v>
      </c>
      <c r="C70" s="10">
        <v>191192.94999999992</v>
      </c>
      <c r="D70" s="10">
        <v>3545.2136111111031</v>
      </c>
      <c r="E70" s="14">
        <v>0.98145740409826254</v>
      </c>
    </row>
    <row r="71" spans="1:5">
      <c r="A71" s="5">
        <v>2026</v>
      </c>
      <c r="B71" s="5" t="s">
        <v>131</v>
      </c>
      <c r="C71" s="10">
        <v>185420.29999999993</v>
      </c>
      <c r="D71" s="10">
        <v>4227.1641666666565</v>
      </c>
      <c r="E71" s="14">
        <v>0.97720225796923699</v>
      </c>
    </row>
    <row r="73" spans="1:5">
      <c r="C73" s="10"/>
      <c r="D73" s="10"/>
    </row>
    <row r="75" spans="1:5">
      <c r="E75" s="14"/>
    </row>
  </sheetData>
  <phoneticPr fontId="11"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A573-68C1-4F92-9B74-6FA6963FC0C9}">
  <dimension ref="A1:H73"/>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6" s="11" customFormat="1" ht="48" customHeight="1">
      <c r="A1" s="6" t="s">
        <v>111</v>
      </c>
      <c r="B1" s="6" t="s">
        <v>112</v>
      </c>
      <c r="C1" s="6" t="s">
        <v>229</v>
      </c>
      <c r="D1" s="6" t="s">
        <v>230</v>
      </c>
      <c r="E1" s="6" t="s">
        <v>231</v>
      </c>
    </row>
    <row r="2" spans="1:6">
      <c r="A2" s="5">
        <v>2020</v>
      </c>
      <c r="B2" s="5" t="s">
        <v>122</v>
      </c>
      <c r="C2" s="5">
        <v>328812</v>
      </c>
      <c r="D2" s="5">
        <v>20276</v>
      </c>
      <c r="E2" s="14">
        <v>0.9383355838594698</v>
      </c>
      <c r="F2" s="77"/>
    </row>
    <row r="3" spans="1:6">
      <c r="A3" s="5">
        <v>2020</v>
      </c>
      <c r="B3" s="5" t="s">
        <v>123</v>
      </c>
      <c r="C3" s="5">
        <v>326772</v>
      </c>
      <c r="D3" s="5">
        <v>20482</v>
      </c>
      <c r="E3" s="14">
        <v>0.9373202110339931</v>
      </c>
      <c r="F3" s="77"/>
    </row>
    <row r="4" spans="1:6">
      <c r="A4" s="5">
        <v>2020</v>
      </c>
      <c r="B4" s="5" t="s">
        <v>124</v>
      </c>
      <c r="C4" s="5">
        <v>321360</v>
      </c>
      <c r="D4" s="5">
        <v>19290</v>
      </c>
      <c r="E4" s="14">
        <v>0.93997386109036596</v>
      </c>
      <c r="F4" s="77"/>
    </row>
    <row r="5" spans="1:6">
      <c r="A5" s="5">
        <v>2020</v>
      </c>
      <c r="B5" s="5" t="s">
        <v>125</v>
      </c>
      <c r="C5" s="5">
        <v>363408</v>
      </c>
      <c r="D5" s="5">
        <v>18634</v>
      </c>
      <c r="E5" s="14">
        <v>0.9487242988596839</v>
      </c>
      <c r="F5" s="77"/>
    </row>
    <row r="6" spans="1:6">
      <c r="A6" s="5">
        <v>2020</v>
      </c>
      <c r="B6" s="5" t="s">
        <v>126</v>
      </c>
      <c r="C6" s="5">
        <v>317755</v>
      </c>
      <c r="D6" s="5">
        <v>19094</v>
      </c>
      <c r="E6" s="14">
        <v>0.93990967884061616</v>
      </c>
      <c r="F6" s="77"/>
    </row>
    <row r="7" spans="1:6">
      <c r="A7" s="5">
        <v>2020</v>
      </c>
      <c r="B7" s="5" t="s">
        <v>127</v>
      </c>
      <c r="C7" s="5">
        <v>330095</v>
      </c>
      <c r="D7" s="5">
        <v>21043</v>
      </c>
      <c r="E7" s="14">
        <v>0.93625168512095003</v>
      </c>
      <c r="F7" s="77"/>
    </row>
    <row r="8" spans="1:6">
      <c r="A8" s="5">
        <v>2021</v>
      </c>
      <c r="B8" s="5" t="s">
        <v>128</v>
      </c>
      <c r="C8" s="5">
        <v>327010</v>
      </c>
      <c r="D8" s="5">
        <v>18400</v>
      </c>
      <c r="E8" s="14">
        <v>0.94373260756551791</v>
      </c>
      <c r="F8" s="77"/>
    </row>
    <row r="9" spans="1:6">
      <c r="A9" s="5">
        <v>2021</v>
      </c>
      <c r="B9" s="5" t="s">
        <v>129</v>
      </c>
      <c r="C9" s="5">
        <v>293788</v>
      </c>
      <c r="D9" s="5">
        <v>14314</v>
      </c>
      <c r="E9" s="14">
        <v>0.95127779214944108</v>
      </c>
      <c r="F9" s="77"/>
    </row>
    <row r="10" spans="1:6">
      <c r="A10" s="5">
        <v>2021</v>
      </c>
      <c r="B10" s="5" t="s">
        <v>130</v>
      </c>
      <c r="C10" s="5">
        <v>326566</v>
      </c>
      <c r="D10" s="5">
        <v>16585</v>
      </c>
      <c r="E10" s="14">
        <v>0.94921394143909654</v>
      </c>
      <c r="F10" s="77"/>
    </row>
    <row r="11" spans="1:6">
      <c r="A11" s="5">
        <v>2021</v>
      </c>
      <c r="B11" s="5" t="s">
        <v>131</v>
      </c>
      <c r="C11" s="5">
        <v>315640</v>
      </c>
      <c r="D11" s="5">
        <v>15352</v>
      </c>
      <c r="E11" s="14">
        <v>0.95136231149410722</v>
      </c>
      <c r="F11" s="77"/>
    </row>
    <row r="12" spans="1:6">
      <c r="A12" s="5">
        <v>2021</v>
      </c>
      <c r="B12" s="5" t="s">
        <v>132</v>
      </c>
      <c r="C12" s="5">
        <v>321710</v>
      </c>
      <c r="D12" s="5">
        <v>14341</v>
      </c>
      <c r="E12" s="14">
        <v>0.95542258555842219</v>
      </c>
      <c r="F12" s="77"/>
    </row>
    <row r="13" spans="1:6">
      <c r="A13" s="5">
        <v>2021</v>
      </c>
      <c r="B13" s="5" t="s">
        <v>133</v>
      </c>
      <c r="C13" s="5">
        <v>313560</v>
      </c>
      <c r="D13" s="5">
        <v>13528</v>
      </c>
      <c r="E13" s="14">
        <v>0.95685674193136883</v>
      </c>
      <c r="F13" s="77"/>
    </row>
    <row r="14" spans="1:6">
      <c r="A14" s="5">
        <v>2021</v>
      </c>
      <c r="B14" s="5" t="s">
        <v>122</v>
      </c>
      <c r="C14" s="5">
        <v>323208</v>
      </c>
      <c r="D14" s="5">
        <v>19776</v>
      </c>
      <c r="E14" s="14">
        <v>0.93881339570802702</v>
      </c>
      <c r="F14" s="77"/>
    </row>
    <row r="15" spans="1:6">
      <c r="A15" s="5">
        <v>2021</v>
      </c>
      <c r="B15" s="5" t="s">
        <v>123</v>
      </c>
      <c r="C15" s="5">
        <v>341298</v>
      </c>
      <c r="D15" s="5">
        <v>23747</v>
      </c>
      <c r="E15" s="14">
        <v>0.93042150847646332</v>
      </c>
      <c r="F15" s="77"/>
    </row>
    <row r="16" spans="1:6">
      <c r="A16" s="5">
        <v>2021</v>
      </c>
      <c r="B16" s="5" t="s">
        <v>124</v>
      </c>
      <c r="C16" s="5">
        <v>342160</v>
      </c>
      <c r="D16" s="5">
        <v>24064</v>
      </c>
      <c r="E16" s="14">
        <v>0.9296703296703297</v>
      </c>
      <c r="F16" s="77"/>
    </row>
    <row r="17" spans="1:6">
      <c r="A17" s="5">
        <v>2021</v>
      </c>
      <c r="B17" s="5" t="s">
        <v>125</v>
      </c>
      <c r="C17" s="30">
        <v>354927</v>
      </c>
      <c r="D17" s="30">
        <v>26405</v>
      </c>
      <c r="E17" s="14">
        <v>0.92560442006384414</v>
      </c>
      <c r="F17" s="77"/>
    </row>
    <row r="18" spans="1:6">
      <c r="A18" s="5">
        <v>2021</v>
      </c>
      <c r="B18" s="5" t="s">
        <v>126</v>
      </c>
      <c r="C18" s="30">
        <v>343280</v>
      </c>
      <c r="D18" s="30">
        <v>25147</v>
      </c>
      <c r="E18" s="14">
        <v>0.92674493125145652</v>
      </c>
      <c r="F18" s="77"/>
    </row>
    <row r="19" spans="1:6">
      <c r="A19" s="5">
        <v>2021</v>
      </c>
      <c r="B19" s="5" t="s">
        <v>127</v>
      </c>
      <c r="C19" s="30">
        <v>353088</v>
      </c>
      <c r="D19" s="30">
        <v>21643</v>
      </c>
      <c r="E19" s="14">
        <v>0.9387036659416349</v>
      </c>
      <c r="F19" s="77"/>
    </row>
    <row r="20" spans="1:6">
      <c r="A20" s="5">
        <v>2022</v>
      </c>
      <c r="B20" s="5" t="s">
        <v>128</v>
      </c>
      <c r="C20" s="30">
        <v>353701</v>
      </c>
      <c r="D20" s="30">
        <v>25439</v>
      </c>
      <c r="E20" s="14">
        <v>0.92807767012250464</v>
      </c>
      <c r="F20" s="77"/>
    </row>
    <row r="21" spans="1:6">
      <c r="A21" s="5">
        <v>2022</v>
      </c>
      <c r="B21" s="5" t="s">
        <v>129</v>
      </c>
      <c r="C21" s="30">
        <v>323400</v>
      </c>
      <c r="D21" s="30">
        <v>24882</v>
      </c>
      <c r="E21" s="14">
        <v>0.92306122448979588</v>
      </c>
      <c r="F21" s="77"/>
    </row>
    <row r="22" spans="1:6">
      <c r="A22" s="5">
        <v>2022</v>
      </c>
      <c r="B22" s="5" t="s">
        <v>130</v>
      </c>
      <c r="C22" s="30">
        <v>357896</v>
      </c>
      <c r="D22" s="30">
        <v>28119</v>
      </c>
      <c r="E22" s="14">
        <v>0.92143248317947113</v>
      </c>
      <c r="F22" s="77"/>
    </row>
    <row r="23" spans="1:6">
      <c r="A23" s="5">
        <v>2022</v>
      </c>
      <c r="B23" s="5" t="s">
        <v>131</v>
      </c>
      <c r="C23" s="30">
        <v>346192</v>
      </c>
      <c r="D23" s="30">
        <v>23836</v>
      </c>
      <c r="E23" s="14">
        <v>0.93114803346120067</v>
      </c>
      <c r="F23" s="77"/>
    </row>
    <row r="24" spans="1:6">
      <c r="A24" s="5">
        <v>2022</v>
      </c>
      <c r="B24" s="5" t="s">
        <v>132</v>
      </c>
      <c r="C24" s="30">
        <v>356664</v>
      </c>
      <c r="D24" s="30">
        <v>25829</v>
      </c>
      <c r="E24" s="14">
        <v>0.92758170154543207</v>
      </c>
      <c r="F24" s="77"/>
    </row>
    <row r="25" spans="1:6">
      <c r="A25" s="5">
        <v>2022</v>
      </c>
      <c r="B25" s="5" t="s">
        <v>133</v>
      </c>
      <c r="C25" s="30">
        <v>334952</v>
      </c>
      <c r="D25" s="30">
        <v>23295</v>
      </c>
      <c r="E25" s="14">
        <v>0.93045272158398817</v>
      </c>
      <c r="F25" s="77"/>
    </row>
    <row r="26" spans="1:6">
      <c r="A26" s="5">
        <v>2022</v>
      </c>
      <c r="B26" s="5" t="s">
        <v>122</v>
      </c>
      <c r="C26" s="30">
        <v>344875.4</v>
      </c>
      <c r="D26" s="30">
        <v>25008.776111111099</v>
      </c>
      <c r="E26" s="14">
        <v>0.92748460426255075</v>
      </c>
      <c r="F26" s="77"/>
    </row>
    <row r="27" spans="1:6">
      <c r="A27" s="5">
        <v>2022</v>
      </c>
      <c r="B27" s="5" t="s">
        <v>123</v>
      </c>
      <c r="C27" s="30">
        <v>346028.55</v>
      </c>
      <c r="D27" s="30">
        <v>25523.5625</v>
      </c>
      <c r="E27" s="14">
        <v>0.92623856470802768</v>
      </c>
      <c r="F27" s="77"/>
    </row>
    <row r="28" spans="1:6">
      <c r="A28" s="5">
        <v>2022</v>
      </c>
      <c r="B28" s="5" t="s">
        <v>124</v>
      </c>
      <c r="C28" s="30">
        <v>342207.95</v>
      </c>
      <c r="D28" s="30">
        <v>24757.324722221889</v>
      </c>
      <c r="E28" s="14">
        <v>0.92765415086872793</v>
      </c>
      <c r="F28" s="77"/>
    </row>
    <row r="29" spans="1:6">
      <c r="A29" s="5">
        <v>2022</v>
      </c>
      <c r="B29" s="5" t="s">
        <v>125</v>
      </c>
      <c r="C29" s="30">
        <v>355769.183333333</v>
      </c>
      <c r="D29" s="30">
        <v>24226.817500000001</v>
      </c>
      <c r="E29" s="14">
        <v>0.93190299037985813</v>
      </c>
      <c r="F29" s="77"/>
    </row>
    <row r="30" spans="1:6">
      <c r="A30" s="5">
        <v>2022</v>
      </c>
      <c r="B30" s="5" t="s">
        <v>126</v>
      </c>
      <c r="C30" s="30">
        <v>353798.9</v>
      </c>
      <c r="D30" s="30">
        <v>23761.025000000001</v>
      </c>
      <c r="E30" s="14">
        <v>0.93284030843510257</v>
      </c>
      <c r="F30" s="77"/>
    </row>
    <row r="31" spans="1:6">
      <c r="A31" s="5">
        <v>2022</v>
      </c>
      <c r="B31" s="5" t="s">
        <v>127</v>
      </c>
      <c r="C31" s="30">
        <v>373357.95</v>
      </c>
      <c r="D31" s="30">
        <v>24526.1266666667</v>
      </c>
      <c r="E31" s="14">
        <v>0.934309349334421</v>
      </c>
      <c r="F31" s="77"/>
    </row>
    <row r="32" spans="1:6">
      <c r="A32" s="5">
        <v>2023</v>
      </c>
      <c r="B32" s="5" t="s">
        <v>128</v>
      </c>
      <c r="C32" s="30">
        <v>372185.433333333</v>
      </c>
      <c r="D32" s="30">
        <v>23254.033055555599</v>
      </c>
      <c r="E32" s="14">
        <v>0.93752030312607892</v>
      </c>
      <c r="F32" s="77"/>
    </row>
    <row r="33" spans="1:6">
      <c r="A33" s="5">
        <v>2023</v>
      </c>
      <c r="B33" s="5" t="s">
        <v>129</v>
      </c>
      <c r="C33" s="30">
        <v>336717.66666666698</v>
      </c>
      <c r="D33" s="30">
        <v>21147.607222222199</v>
      </c>
      <c r="E33" s="14">
        <v>0.93719483913163004</v>
      </c>
      <c r="F33" s="77"/>
    </row>
    <row r="34" spans="1:6">
      <c r="A34" s="5">
        <v>2023</v>
      </c>
      <c r="B34" s="5" t="s">
        <v>130</v>
      </c>
      <c r="C34" s="30">
        <v>373091.45</v>
      </c>
      <c r="D34" s="30">
        <v>20370.2</v>
      </c>
      <c r="E34" s="14">
        <v>0.94540158987829925</v>
      </c>
      <c r="F34" s="77"/>
    </row>
    <row r="35" spans="1:6">
      <c r="A35" s="5">
        <v>2023</v>
      </c>
      <c r="B35" s="5" t="s">
        <v>131</v>
      </c>
      <c r="C35" s="30">
        <v>347802.98333333328</v>
      </c>
      <c r="D35" s="30">
        <v>20001.83805555556</v>
      </c>
      <c r="E35" s="14">
        <v>0.94249089566783317</v>
      </c>
      <c r="F35" s="77"/>
    </row>
    <row r="36" spans="1:6">
      <c r="A36" s="5">
        <v>2023</v>
      </c>
      <c r="B36" s="5" t="s">
        <v>132</v>
      </c>
      <c r="C36" s="30">
        <v>374307.91666666669</v>
      </c>
      <c r="D36" s="30">
        <v>20887.69055555556</v>
      </c>
      <c r="E36" s="14">
        <v>0.94419650339867989</v>
      </c>
      <c r="F36" s="77"/>
    </row>
    <row r="37" spans="1:6">
      <c r="A37" s="5">
        <v>2023</v>
      </c>
      <c r="B37" s="5" t="s">
        <v>133</v>
      </c>
      <c r="C37" s="30">
        <v>364898.01666666672</v>
      </c>
      <c r="D37" s="30">
        <v>21037.04083333334</v>
      </c>
      <c r="E37" s="14">
        <v>0.94234816339780048</v>
      </c>
      <c r="F37" s="77"/>
    </row>
    <row r="38" spans="1:6">
      <c r="A38" s="5">
        <v>2023</v>
      </c>
      <c r="B38" s="5" t="s">
        <v>122</v>
      </c>
      <c r="C38" s="30">
        <v>373728.76666670298</v>
      </c>
      <c r="D38" s="30">
        <v>21836.260277777699</v>
      </c>
      <c r="E38" s="14">
        <v>0.9415719039437721</v>
      </c>
      <c r="F38" s="77"/>
    </row>
    <row r="39" spans="1:6">
      <c r="A39" s="5">
        <v>2023</v>
      </c>
      <c r="B39" s="5" t="s">
        <v>123</v>
      </c>
      <c r="C39" s="30">
        <v>375658.98333337199</v>
      </c>
      <c r="D39" s="30">
        <v>21654.823888888899</v>
      </c>
      <c r="E39" s="14">
        <v>0.94235510170224868</v>
      </c>
      <c r="F39" s="77"/>
    </row>
    <row r="40" spans="1:6">
      <c r="A40" s="5">
        <v>2023</v>
      </c>
      <c r="B40" s="5" t="s">
        <v>124</v>
      </c>
      <c r="C40" s="30">
        <v>363398.33333333349</v>
      </c>
      <c r="D40" s="30">
        <v>18569.640555555554</v>
      </c>
      <c r="E40" s="14">
        <v>0.9489000392896072</v>
      </c>
      <c r="F40" s="77"/>
    </row>
    <row r="41" spans="1:6">
      <c r="A41" s="5">
        <v>2023</v>
      </c>
      <c r="B41" s="5" t="s">
        <v>125</v>
      </c>
      <c r="C41" s="30">
        <v>374364.98333333345</v>
      </c>
      <c r="D41" s="30">
        <v>20188.69083333333</v>
      </c>
      <c r="E41" s="14">
        <v>0.94607217092374962</v>
      </c>
      <c r="F41" s="77"/>
    </row>
    <row r="42" spans="1:6">
      <c r="A42" s="5">
        <v>2023</v>
      </c>
      <c r="B42" s="5" t="s">
        <v>126</v>
      </c>
      <c r="C42" s="30">
        <v>363376.76666666684</v>
      </c>
      <c r="D42" s="30">
        <v>20901.288611111104</v>
      </c>
      <c r="E42" s="14">
        <v>0.94248039355173108</v>
      </c>
      <c r="F42" s="77"/>
    </row>
    <row r="43" spans="1:6">
      <c r="A43" s="5">
        <v>2023</v>
      </c>
      <c r="B43" s="5" t="s">
        <v>127</v>
      </c>
      <c r="C43" s="30">
        <v>374386.55000000016</v>
      </c>
      <c r="D43" s="30">
        <v>21668.629166666666</v>
      </c>
      <c r="E43" s="14">
        <v>0.94212230870295244</v>
      </c>
      <c r="F43" s="77"/>
    </row>
    <row r="44" spans="1:6">
      <c r="A44" s="5">
        <v>2024</v>
      </c>
      <c r="B44" s="5" t="s">
        <v>128</v>
      </c>
      <c r="C44" s="30">
        <v>375658.98</v>
      </c>
      <c r="D44" s="30">
        <v>21968.259399999999</v>
      </c>
      <c r="E44" s="14">
        <v>0.94152073936845593</v>
      </c>
      <c r="F44" s="77"/>
    </row>
    <row r="45" spans="1:6">
      <c r="A45" s="5">
        <v>2024</v>
      </c>
      <c r="B45" s="5" t="s">
        <v>129</v>
      </c>
      <c r="C45" s="30">
        <v>351094.55</v>
      </c>
      <c r="D45" s="30">
        <v>18062.028600000001</v>
      </c>
      <c r="E45" s="14">
        <v>0.94855508694167989</v>
      </c>
      <c r="F45" s="77"/>
    </row>
    <row r="46" spans="1:6">
      <c r="A46" s="5">
        <v>2024</v>
      </c>
      <c r="B46" s="5" t="s">
        <v>130</v>
      </c>
      <c r="C46" s="30">
        <v>374386.55</v>
      </c>
      <c r="D46" s="30">
        <v>20611.479200000002</v>
      </c>
      <c r="E46" s="14">
        <v>0.94494599445412764</v>
      </c>
      <c r="F46" s="77"/>
    </row>
    <row r="47" spans="1:6">
      <c r="A47" s="5">
        <v>2024</v>
      </c>
      <c r="B47" s="5" t="s">
        <v>131</v>
      </c>
      <c r="C47" s="30">
        <v>363376.77</v>
      </c>
      <c r="D47" s="30">
        <v>19450.949199999999</v>
      </c>
      <c r="E47" s="14">
        <v>0.94647167676678945</v>
      </c>
      <c r="F47" s="77"/>
    </row>
    <row r="48" spans="1:6">
      <c r="A48" s="5">
        <v>2024</v>
      </c>
      <c r="B48" s="5" t="s">
        <v>132</v>
      </c>
      <c r="C48" s="30">
        <v>376316.76666666684</v>
      </c>
      <c r="D48" s="30">
        <v>18330.303333333333</v>
      </c>
      <c r="E48" s="14">
        <v>0.95129022951674669</v>
      </c>
      <c r="F48" s="77"/>
    </row>
    <row r="49" spans="1:8">
      <c r="A49" s="5">
        <v>2024</v>
      </c>
      <c r="B49" s="5" t="s">
        <v>133</v>
      </c>
      <c r="C49" s="30">
        <v>361446.55000000016</v>
      </c>
      <c r="D49" s="30">
        <v>19243.403055555558</v>
      </c>
      <c r="E49" s="14">
        <v>0.94676003117043017</v>
      </c>
      <c r="F49" s="77"/>
    </row>
    <row r="50" spans="1:8">
      <c r="A50" s="5">
        <v>2024</v>
      </c>
      <c r="B50" s="5" t="s">
        <v>122</v>
      </c>
      <c r="C50" s="30">
        <v>375658.98333333345</v>
      </c>
      <c r="D50" s="30">
        <v>18749.095833333333</v>
      </c>
      <c r="E50" s="14">
        <v>0.95009011719361258</v>
      </c>
      <c r="F50" s="77"/>
      <c r="H50" s="14"/>
    </row>
    <row r="51" spans="1:8">
      <c r="A51" s="5">
        <v>2024</v>
      </c>
      <c r="B51" s="5" t="s">
        <v>123</v>
      </c>
      <c r="C51" s="30">
        <v>375680.55000000016</v>
      </c>
      <c r="D51" s="30">
        <v>19113.318333333336</v>
      </c>
      <c r="E51" s="14">
        <v>0.9491234818163109</v>
      </c>
      <c r="F51" s="77"/>
    </row>
    <row r="52" spans="1:8">
      <c r="A52" s="5">
        <v>2024</v>
      </c>
      <c r="B52" s="5" t="s">
        <v>124</v>
      </c>
      <c r="C52" s="30">
        <v>362082.76666666678</v>
      </c>
      <c r="D52" s="30">
        <v>18564.469444444443</v>
      </c>
      <c r="E52" s="14">
        <v>0.94872865777250626</v>
      </c>
      <c r="F52" s="77"/>
    </row>
    <row r="53" spans="1:8">
      <c r="A53" s="5">
        <v>2024</v>
      </c>
      <c r="B53" s="5" t="s">
        <v>125</v>
      </c>
      <c r="C53" s="30">
        <v>375658.98333333182</v>
      </c>
      <c r="D53" s="30">
        <v>19967.667222222208</v>
      </c>
      <c r="E53" s="14">
        <v>0.94684629382467245</v>
      </c>
      <c r="F53" s="77"/>
    </row>
    <row r="54" spans="1:8">
      <c r="A54" s="5">
        <v>2024</v>
      </c>
      <c r="B54" s="5" t="s">
        <v>126</v>
      </c>
      <c r="C54" s="30">
        <v>363398.33333333198</v>
      </c>
      <c r="D54" s="30">
        <v>18600.135833333319</v>
      </c>
      <c r="E54" s="14">
        <v>0.94881612234508494</v>
      </c>
      <c r="F54" s="77"/>
    </row>
    <row r="55" spans="1:8">
      <c r="A55" s="5">
        <v>2024</v>
      </c>
      <c r="B55" s="5" t="s">
        <v>127</v>
      </c>
      <c r="C55" s="30">
        <v>374364.98333333182</v>
      </c>
      <c r="D55" s="30">
        <v>20891.942499999979</v>
      </c>
      <c r="E55" s="14">
        <v>0.94419365210394701</v>
      </c>
      <c r="F55" s="77"/>
    </row>
    <row r="56" spans="1:8">
      <c r="A56" s="5">
        <v>2025</v>
      </c>
      <c r="B56" s="5" t="s">
        <v>128</v>
      </c>
      <c r="C56" s="30">
        <v>376316.76666666521</v>
      </c>
      <c r="D56" s="30">
        <v>19682.711388888874</v>
      </c>
      <c r="E56" s="14">
        <v>0.94769642723274294</v>
      </c>
      <c r="F56" s="77"/>
    </row>
    <row r="57" spans="1:8">
      <c r="A57" s="5">
        <v>2025</v>
      </c>
      <c r="B57" s="5" t="s">
        <v>129</v>
      </c>
      <c r="C57" s="30">
        <v>338812.33333333203</v>
      </c>
      <c r="D57" s="30">
        <v>18213.299722222207</v>
      </c>
      <c r="E57" s="14">
        <v>0.94624369324742519</v>
      </c>
      <c r="F57" s="77"/>
    </row>
    <row r="58" spans="1:8">
      <c r="A58" s="5">
        <v>2025</v>
      </c>
      <c r="B58" s="5" t="s">
        <v>130</v>
      </c>
      <c r="C58" s="30">
        <v>373728.76666666527</v>
      </c>
      <c r="D58" s="30">
        <v>17216.022499999988</v>
      </c>
      <c r="E58" s="14">
        <v>0.95393444648761749</v>
      </c>
      <c r="F58" s="77"/>
    </row>
    <row r="59" spans="1:8">
      <c r="A59" s="5">
        <v>2025</v>
      </c>
      <c r="B59" s="5" t="s">
        <v>131</v>
      </c>
      <c r="C59" s="30">
        <v>363376.76666666521</v>
      </c>
      <c r="D59" s="30">
        <v>17454.880833333318</v>
      </c>
      <c r="E59" s="14">
        <v>0.9519647857691873</v>
      </c>
      <c r="F59" s="77"/>
    </row>
    <row r="60" spans="1:8">
      <c r="A60" s="5">
        <v>2025</v>
      </c>
      <c r="B60" s="5" t="s">
        <v>132</v>
      </c>
      <c r="C60" s="30">
        <v>375680.54999999859</v>
      </c>
      <c r="D60" s="30">
        <v>18245.500833333321</v>
      </c>
      <c r="E60" s="115">
        <v>0.95143346965038944</v>
      </c>
      <c r="F60" s="77"/>
    </row>
    <row r="61" spans="1:8">
      <c r="A61" s="5">
        <v>2025</v>
      </c>
      <c r="B61" s="5" t="s">
        <v>133</v>
      </c>
      <c r="C61" s="30">
        <v>365317.76666666521</v>
      </c>
      <c r="D61" s="30">
        <v>20399.00388888887</v>
      </c>
      <c r="E61" s="115">
        <v>0.94416093124892564</v>
      </c>
      <c r="F61" s="77"/>
    </row>
    <row r="62" spans="1:8">
      <c r="A62" s="5">
        <v>2025</v>
      </c>
      <c r="B62" s="5" t="s">
        <v>122</v>
      </c>
      <c r="C62" s="30">
        <v>386010.98333333182</v>
      </c>
      <c r="D62" s="30">
        <v>22536.114166666659</v>
      </c>
      <c r="E62" s="115">
        <v>0.94161794575879709</v>
      </c>
      <c r="F62" s="77"/>
    </row>
    <row r="63" spans="1:8">
      <c r="A63" s="5">
        <v>2025</v>
      </c>
      <c r="B63" s="5" t="s">
        <v>123</v>
      </c>
      <c r="C63" s="30">
        <v>387326.54999999859</v>
      </c>
      <c r="D63" s="30">
        <v>20879.443888888876</v>
      </c>
      <c r="E63" s="115">
        <v>0.94609343488359121</v>
      </c>
      <c r="F63" s="77"/>
    </row>
    <row r="64" spans="1:8">
      <c r="A64" s="5">
        <v>2025</v>
      </c>
      <c r="B64" s="5" t="s">
        <v>124</v>
      </c>
      <c r="C64" s="30">
        <v>373728.76666666521</v>
      </c>
      <c r="D64" s="30">
        <v>18572.605555555547</v>
      </c>
      <c r="E64" s="115">
        <v>0.95030458660914174</v>
      </c>
      <c r="F64" s="77"/>
    </row>
    <row r="65" spans="1:6">
      <c r="A65" s="5">
        <v>2025</v>
      </c>
      <c r="B65" s="5" t="s">
        <v>125</v>
      </c>
      <c r="C65" s="30">
        <v>387315.76666666521</v>
      </c>
      <c r="D65" s="30">
        <v>19628.087222222206</v>
      </c>
      <c r="E65" s="115">
        <v>0.94932277766240614</v>
      </c>
      <c r="F65" s="77"/>
    </row>
    <row r="66" spans="1:6">
      <c r="A66" s="5">
        <v>2025</v>
      </c>
      <c r="B66" s="5" t="s">
        <v>126</v>
      </c>
      <c r="C66" s="30">
        <v>373739.54999999865</v>
      </c>
      <c r="D66" s="30">
        <v>16808.907222222209</v>
      </c>
      <c r="E66" s="115">
        <v>0.9550250776985677</v>
      </c>
      <c r="F66" s="77"/>
    </row>
    <row r="67" spans="1:6">
      <c r="A67" s="5">
        <v>2025</v>
      </c>
      <c r="B67" s="5" t="s">
        <v>127</v>
      </c>
      <c r="C67" s="30">
        <v>386010.98333333182</v>
      </c>
      <c r="D67" s="30">
        <v>17995.32833333332</v>
      </c>
      <c r="E67" s="115">
        <v>0.95338130491019257</v>
      </c>
      <c r="F67" s="77"/>
    </row>
    <row r="68" spans="1:6">
      <c r="A68" s="5">
        <v>2026</v>
      </c>
      <c r="B68" s="5" t="s">
        <v>128</v>
      </c>
      <c r="C68" s="30">
        <v>387973.54999999859</v>
      </c>
      <c r="D68" s="30">
        <v>20345.026944444435</v>
      </c>
      <c r="E68" s="115">
        <v>0.94756078875880967</v>
      </c>
      <c r="F68" s="77"/>
    </row>
    <row r="69" spans="1:6">
      <c r="A69" s="5">
        <v>2026</v>
      </c>
      <c r="B69" s="5" t="s">
        <v>129</v>
      </c>
      <c r="C69" s="30">
        <v>349164.33333333198</v>
      </c>
      <c r="D69" s="30">
        <v>20510.915555555544</v>
      </c>
      <c r="E69" s="115">
        <v>0.94125712852814591</v>
      </c>
      <c r="F69" s="77"/>
    </row>
    <row r="70" spans="1:6">
      <c r="A70" s="5">
        <v>2026</v>
      </c>
      <c r="B70" s="5" t="s">
        <v>130</v>
      </c>
      <c r="C70" s="30">
        <v>385363.98333333182</v>
      </c>
      <c r="D70" s="30">
        <v>18756.866388888873</v>
      </c>
      <c r="E70" s="115">
        <v>0.95132688263535881</v>
      </c>
      <c r="F70" s="77"/>
    </row>
    <row r="71" spans="1:6">
      <c r="A71" s="5">
        <v>2026</v>
      </c>
      <c r="B71" s="5" t="s">
        <v>131</v>
      </c>
      <c r="C71" s="30">
        <v>373728.76666666521</v>
      </c>
      <c r="D71" s="30">
        <v>21192.949722222209</v>
      </c>
      <c r="E71" s="115">
        <v>0.94329323399093723</v>
      </c>
      <c r="F71" s="77"/>
    </row>
    <row r="72" spans="1:6">
      <c r="D72" s="14"/>
    </row>
    <row r="73" spans="1:6">
      <c r="C73" s="10"/>
      <c r="D73" s="10"/>
    </row>
  </sheetData>
  <phoneticPr fontId="1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E004-7304-4746-B968-D1009E97B694}">
  <dimension ref="A1:H47"/>
  <sheetViews>
    <sheetView zoomScale="85" zoomScaleNormal="85" workbookViewId="0">
      <pane ySplit="1" topLeftCell="A2" activePane="bottomLeft" state="frozen"/>
      <selection pane="bottomLeft"/>
    </sheetView>
  </sheetViews>
  <sheetFormatPr defaultColWidth="15.5703125" defaultRowHeight="14.45"/>
  <cols>
    <col min="1" max="2" width="15.5703125" style="5"/>
    <col min="3" max="4" width="15.5703125" style="5" bestFit="1" customWidth="1"/>
    <col min="5" max="16384" width="15.5703125" style="5"/>
  </cols>
  <sheetData>
    <row r="1" spans="1:6" s="11" customFormat="1" ht="48" customHeight="1">
      <c r="A1" s="6" t="s">
        <v>111</v>
      </c>
      <c r="B1" s="6" t="s">
        <v>112</v>
      </c>
      <c r="C1" s="6" t="s">
        <v>232</v>
      </c>
      <c r="D1" s="6" t="s">
        <v>233</v>
      </c>
      <c r="E1" s="6" t="s">
        <v>234</v>
      </c>
      <c r="F1" s="6" t="s">
        <v>235</v>
      </c>
    </row>
    <row r="2" spans="1:6">
      <c r="A2" s="5">
        <v>2022</v>
      </c>
      <c r="B2" s="5" t="s">
        <v>122</v>
      </c>
      <c r="C2" s="13">
        <v>330177517</v>
      </c>
      <c r="D2" s="13">
        <v>289325725</v>
      </c>
      <c r="E2" s="13">
        <v>40851792</v>
      </c>
      <c r="F2" s="14">
        <f>D2/C2</f>
        <v>0.87627324727867528</v>
      </c>
    </row>
    <row r="3" spans="1:6">
      <c r="A3" s="5">
        <v>2022</v>
      </c>
      <c r="B3" s="5" t="s">
        <v>123</v>
      </c>
      <c r="C3" s="13">
        <v>280488507</v>
      </c>
      <c r="D3" s="13">
        <v>243449186</v>
      </c>
      <c r="E3" s="13">
        <v>37039321</v>
      </c>
      <c r="F3" s="14">
        <f t="shared" ref="F3:F7" si="0">D3/C3</f>
        <v>0.86794709916581358</v>
      </c>
    </row>
    <row r="4" spans="1:6">
      <c r="A4" s="5">
        <v>2022</v>
      </c>
      <c r="B4" s="5" t="s">
        <v>124</v>
      </c>
      <c r="C4" s="13">
        <v>339810544</v>
      </c>
      <c r="D4" s="13">
        <v>287745090</v>
      </c>
      <c r="E4" s="13">
        <v>52065454</v>
      </c>
      <c r="F4" s="14">
        <f t="shared" si="0"/>
        <v>0.84678093449625269</v>
      </c>
    </row>
    <row r="5" spans="1:6">
      <c r="A5" s="5">
        <v>2022</v>
      </c>
      <c r="B5" s="5" t="s">
        <v>125</v>
      </c>
      <c r="C5" s="13">
        <v>365352229</v>
      </c>
      <c r="D5" s="13">
        <v>317870645</v>
      </c>
      <c r="E5" s="13">
        <v>47481584</v>
      </c>
      <c r="F5" s="14">
        <f t="shared" si="0"/>
        <v>0.87003888239587013</v>
      </c>
    </row>
    <row r="6" spans="1:6">
      <c r="A6" s="5">
        <v>2022</v>
      </c>
      <c r="B6" s="5" t="s">
        <v>126</v>
      </c>
      <c r="C6" s="13">
        <v>333275081</v>
      </c>
      <c r="D6" s="13">
        <v>288037273</v>
      </c>
      <c r="E6" s="13">
        <v>45237808</v>
      </c>
      <c r="F6" s="14">
        <f t="shared" si="0"/>
        <v>0.86426285498374844</v>
      </c>
    </row>
    <row r="7" spans="1:6">
      <c r="A7" s="5">
        <v>2022</v>
      </c>
      <c r="B7" s="5" t="s">
        <v>127</v>
      </c>
      <c r="C7" s="13">
        <v>322293094</v>
      </c>
      <c r="D7" s="13">
        <v>270659712</v>
      </c>
      <c r="E7" s="13">
        <v>51633382</v>
      </c>
      <c r="F7" s="14">
        <f t="shared" si="0"/>
        <v>0.83979370653222873</v>
      </c>
    </row>
    <row r="8" spans="1:6">
      <c r="A8" s="5">
        <v>2023</v>
      </c>
      <c r="B8" s="5" t="s">
        <v>128</v>
      </c>
      <c r="C8" s="13">
        <v>324952921</v>
      </c>
      <c r="D8" s="13">
        <v>283780355</v>
      </c>
      <c r="E8" s="13">
        <v>41172566</v>
      </c>
      <c r="F8" s="14">
        <f>D8/C8</f>
        <v>0.8732968275118228</v>
      </c>
    </row>
    <row r="9" spans="1:6">
      <c r="A9" s="5">
        <v>2023</v>
      </c>
      <c r="B9" s="5" t="s">
        <v>129</v>
      </c>
      <c r="C9" s="13">
        <v>332588906</v>
      </c>
      <c r="D9" s="13">
        <v>290746503</v>
      </c>
      <c r="E9" s="13">
        <v>41842403</v>
      </c>
      <c r="F9" s="14">
        <f>D9/C9</f>
        <v>0.87419182586926092</v>
      </c>
    </row>
    <row r="10" spans="1:6">
      <c r="A10" s="5">
        <v>2023</v>
      </c>
      <c r="B10" s="5" t="s">
        <v>130</v>
      </c>
      <c r="C10" s="13">
        <v>386764767</v>
      </c>
      <c r="D10" s="13">
        <v>338389158</v>
      </c>
      <c r="E10" s="13">
        <v>48375609</v>
      </c>
      <c r="F10" s="14">
        <f>D10/C10</f>
        <v>0.87492239953697748</v>
      </c>
    </row>
    <row r="11" spans="1:6">
      <c r="A11" s="5">
        <v>2023</v>
      </c>
      <c r="B11" s="5" t="s">
        <v>131</v>
      </c>
      <c r="C11" s="13">
        <v>365197577</v>
      </c>
      <c r="D11" s="13">
        <v>314132356</v>
      </c>
      <c r="E11" s="13">
        <v>51065221</v>
      </c>
      <c r="F11" s="14">
        <f t="shared" ref="F11:F28" si="1">D11/C11</f>
        <v>0.86017097534028819</v>
      </c>
    </row>
    <row r="12" spans="1:6">
      <c r="A12" s="5">
        <v>2023</v>
      </c>
      <c r="B12" s="5" t="s">
        <v>132</v>
      </c>
      <c r="C12" s="13">
        <v>390516949</v>
      </c>
      <c r="D12" s="13">
        <v>341075695</v>
      </c>
      <c r="E12" s="13">
        <v>49441254</v>
      </c>
      <c r="F12" s="14">
        <f t="shared" si="1"/>
        <v>0.87339536958228159</v>
      </c>
    </row>
    <row r="13" spans="1:6">
      <c r="A13" s="5">
        <v>2023</v>
      </c>
      <c r="B13" s="5" t="s">
        <v>133</v>
      </c>
      <c r="C13" s="13">
        <v>282731461</v>
      </c>
      <c r="D13" s="13">
        <v>245190764</v>
      </c>
      <c r="E13" s="13">
        <v>37540697</v>
      </c>
      <c r="F13" s="14">
        <f t="shared" si="1"/>
        <v>0.86722136663807636</v>
      </c>
    </row>
    <row r="14" spans="1:6">
      <c r="A14" s="5">
        <v>2023</v>
      </c>
      <c r="B14" s="5" t="s">
        <v>122</v>
      </c>
      <c r="C14" s="13">
        <v>224016552</v>
      </c>
      <c r="D14" s="13">
        <v>194663810</v>
      </c>
      <c r="E14" s="13">
        <v>29352742</v>
      </c>
      <c r="F14" s="14">
        <f t="shared" si="1"/>
        <v>0.86897065534693163</v>
      </c>
    </row>
    <row r="15" spans="1:6">
      <c r="A15" s="5">
        <v>2023</v>
      </c>
      <c r="B15" s="5" t="s">
        <v>123</v>
      </c>
      <c r="C15" s="13">
        <v>256604868</v>
      </c>
      <c r="D15" s="13">
        <v>223848392</v>
      </c>
      <c r="E15" s="13">
        <v>32756476</v>
      </c>
      <c r="F15" s="14">
        <f t="shared" si="1"/>
        <v>0.87234663061809103</v>
      </c>
    </row>
    <row r="16" spans="1:6">
      <c r="A16" s="5">
        <v>2023</v>
      </c>
      <c r="B16" s="5" t="s">
        <v>124</v>
      </c>
      <c r="C16" s="13">
        <v>364731540</v>
      </c>
      <c r="D16" s="13">
        <v>312663659</v>
      </c>
      <c r="E16" s="13">
        <v>52067881</v>
      </c>
      <c r="F16" s="14">
        <f t="shared" si="1"/>
        <v>0.85724327268214862</v>
      </c>
    </row>
    <row r="17" spans="1:8">
      <c r="A17" s="5">
        <v>2023</v>
      </c>
      <c r="B17" s="5" t="s">
        <v>125</v>
      </c>
      <c r="C17" s="13">
        <v>385465635</v>
      </c>
      <c r="D17" s="13">
        <v>334524954</v>
      </c>
      <c r="E17" s="13">
        <v>50940681</v>
      </c>
      <c r="F17" s="14">
        <f t="shared" si="1"/>
        <v>0.86784637494338501</v>
      </c>
    </row>
    <row r="18" spans="1:8">
      <c r="A18" s="5">
        <v>2023</v>
      </c>
      <c r="B18" s="5" t="s">
        <v>126</v>
      </c>
      <c r="C18" s="13">
        <v>344747691</v>
      </c>
      <c r="D18" s="13">
        <v>298308105</v>
      </c>
      <c r="E18" s="13">
        <v>46439586</v>
      </c>
      <c r="F18" s="14">
        <f t="shared" si="1"/>
        <v>0.86529398974277683</v>
      </c>
    </row>
    <row r="19" spans="1:8">
      <c r="A19" s="5">
        <v>2023</v>
      </c>
      <c r="B19" s="5" t="s">
        <v>127</v>
      </c>
      <c r="C19" s="13">
        <v>393343071</v>
      </c>
      <c r="D19" s="13">
        <v>331057940</v>
      </c>
      <c r="E19" s="13">
        <v>62285131</v>
      </c>
      <c r="F19" s="14">
        <f t="shared" si="1"/>
        <v>0.84165189222311232</v>
      </c>
    </row>
    <row r="20" spans="1:8">
      <c r="A20" s="5">
        <v>2024</v>
      </c>
      <c r="B20" s="5" t="s">
        <v>128</v>
      </c>
      <c r="C20" s="13">
        <v>384809778</v>
      </c>
      <c r="D20" s="13">
        <v>311502543</v>
      </c>
      <c r="E20" s="13">
        <v>73307235</v>
      </c>
      <c r="F20" s="14">
        <f t="shared" si="1"/>
        <v>0.80949747332044142</v>
      </c>
    </row>
    <row r="21" spans="1:8">
      <c r="A21" s="5">
        <v>2024</v>
      </c>
      <c r="B21" s="5" t="s">
        <v>129</v>
      </c>
      <c r="C21" s="13">
        <v>351217547</v>
      </c>
      <c r="D21" s="13">
        <v>290385072</v>
      </c>
      <c r="E21" s="13">
        <v>60832475</v>
      </c>
      <c r="F21" s="14">
        <f t="shared" si="1"/>
        <v>0.82679545620765926</v>
      </c>
    </row>
    <row r="22" spans="1:8">
      <c r="A22" s="5">
        <v>2024</v>
      </c>
      <c r="B22" s="5" t="s">
        <v>130</v>
      </c>
      <c r="C22" s="13">
        <v>373583206</v>
      </c>
      <c r="D22" s="13">
        <v>326141572</v>
      </c>
      <c r="E22" s="13">
        <v>47441634</v>
      </c>
      <c r="F22" s="14">
        <f t="shared" si="1"/>
        <v>0.87300918981888065</v>
      </c>
    </row>
    <row r="23" spans="1:8">
      <c r="A23" s="5">
        <v>2024</v>
      </c>
      <c r="B23" s="5" t="s">
        <v>131</v>
      </c>
      <c r="C23" s="25">
        <v>258771511</v>
      </c>
      <c r="D23" s="25">
        <v>223813904</v>
      </c>
      <c r="E23" s="25">
        <v>34957607</v>
      </c>
      <c r="F23" s="14">
        <f t="shared" si="1"/>
        <v>0.86490936786314165</v>
      </c>
    </row>
    <row r="24" spans="1:8">
      <c r="A24" s="5">
        <v>2024</v>
      </c>
      <c r="B24" s="5" t="s">
        <v>132</v>
      </c>
      <c r="C24" s="13">
        <v>259382438</v>
      </c>
      <c r="D24" s="13">
        <v>225339880</v>
      </c>
      <c r="E24" s="13">
        <v>34042558</v>
      </c>
      <c r="F24" s="14">
        <f t="shared" si="1"/>
        <v>0.86875534726834513</v>
      </c>
    </row>
    <row r="25" spans="1:8">
      <c r="A25" s="5">
        <v>2024</v>
      </c>
      <c r="B25" s="5" t="s">
        <v>133</v>
      </c>
      <c r="C25" s="13">
        <v>117501046</v>
      </c>
      <c r="D25" s="13">
        <v>102246339</v>
      </c>
      <c r="E25" s="13">
        <v>15254707</v>
      </c>
      <c r="F25" s="14">
        <f t="shared" si="1"/>
        <v>0.87017386211183179</v>
      </c>
    </row>
    <row r="26" spans="1:8">
      <c r="A26" s="5">
        <v>2024</v>
      </c>
      <c r="B26" s="5" t="s">
        <v>122</v>
      </c>
      <c r="C26" s="13">
        <v>126443391</v>
      </c>
      <c r="D26" s="13">
        <v>110311827</v>
      </c>
      <c r="E26" s="13">
        <v>16131564</v>
      </c>
      <c r="F26" s="14">
        <f t="shared" si="1"/>
        <v>0.8724206629352419</v>
      </c>
    </row>
    <row r="27" spans="1:8">
      <c r="A27" s="5">
        <v>2024</v>
      </c>
      <c r="B27" s="5" t="s">
        <v>123</v>
      </c>
      <c r="C27" s="13">
        <v>140640894</v>
      </c>
      <c r="D27" s="13">
        <v>124641912</v>
      </c>
      <c r="E27" s="13">
        <v>15998982</v>
      </c>
      <c r="F27" s="14">
        <f t="shared" si="1"/>
        <v>0.88624231868150671</v>
      </c>
    </row>
    <row r="28" spans="1:8">
      <c r="A28" s="5">
        <v>2024</v>
      </c>
      <c r="B28" s="5" t="s">
        <v>124</v>
      </c>
      <c r="C28" s="13">
        <v>140679616</v>
      </c>
      <c r="D28" s="13">
        <v>127978028</v>
      </c>
      <c r="E28" s="13">
        <v>12701588</v>
      </c>
      <c r="F28" s="14">
        <f t="shared" si="1"/>
        <v>0.9097126622807955</v>
      </c>
    </row>
    <row r="29" spans="1:8">
      <c r="A29" s="5">
        <v>2024</v>
      </c>
      <c r="B29" s="5" t="s">
        <v>125</v>
      </c>
      <c r="C29" s="13">
        <v>148246448</v>
      </c>
      <c r="D29" s="13">
        <v>134582093</v>
      </c>
      <c r="E29" s="13">
        <v>13664355</v>
      </c>
      <c r="F29" s="14">
        <f t="shared" ref="F29:F34" si="2">D29/C29</f>
        <v>0.90782676290497022</v>
      </c>
    </row>
    <row r="30" spans="1:8">
      <c r="A30" s="5">
        <v>2024</v>
      </c>
      <c r="B30" s="5" t="s">
        <v>126</v>
      </c>
      <c r="C30" s="18">
        <v>128999872</v>
      </c>
      <c r="D30" s="18">
        <v>115836536</v>
      </c>
      <c r="E30" s="18">
        <v>13163336</v>
      </c>
      <c r="F30" s="14">
        <f t="shared" si="2"/>
        <v>0.89795853440846829</v>
      </c>
    </row>
    <row r="31" spans="1:8">
      <c r="A31" s="5">
        <v>2024</v>
      </c>
      <c r="B31" s="5" t="s">
        <v>127</v>
      </c>
      <c r="C31" s="18">
        <v>130595269</v>
      </c>
      <c r="D31" s="18">
        <v>115389025</v>
      </c>
      <c r="E31" s="18">
        <v>15206244</v>
      </c>
      <c r="F31" s="14">
        <f t="shared" si="2"/>
        <v>0.88356206073590615</v>
      </c>
      <c r="H31" s="14"/>
    </row>
    <row r="32" spans="1:8">
      <c r="A32" s="5">
        <v>2025</v>
      </c>
      <c r="B32" s="5" t="s">
        <v>128</v>
      </c>
      <c r="C32" s="18">
        <v>108344757</v>
      </c>
      <c r="D32" s="18">
        <v>97263064</v>
      </c>
      <c r="E32" s="18">
        <v>11081693</v>
      </c>
      <c r="F32" s="14">
        <f t="shared" si="2"/>
        <v>0.89771823476423507</v>
      </c>
    </row>
    <row r="33" spans="1:8">
      <c r="A33" s="5">
        <v>2025</v>
      </c>
      <c r="B33" s="5" t="s">
        <v>129</v>
      </c>
      <c r="C33" s="18">
        <v>126677309</v>
      </c>
      <c r="D33" s="18">
        <v>115335685</v>
      </c>
      <c r="E33" s="18">
        <v>11341624</v>
      </c>
      <c r="F33" s="14">
        <f t="shared" si="2"/>
        <v>0.91046838546278241</v>
      </c>
    </row>
    <row r="34" spans="1:8">
      <c r="A34" s="5">
        <v>2025</v>
      </c>
      <c r="B34" s="5" t="s">
        <v>130</v>
      </c>
      <c r="C34" s="18">
        <v>159532810</v>
      </c>
      <c r="D34" s="18">
        <v>144835530</v>
      </c>
      <c r="E34" s="18">
        <v>14697280</v>
      </c>
      <c r="F34" s="14">
        <f t="shared" si="2"/>
        <v>0.90787299490305473</v>
      </c>
      <c r="H34" s="14"/>
    </row>
    <row r="35" spans="1:8">
      <c r="A35" s="5">
        <v>2025</v>
      </c>
      <c r="B35" s="5" t="s">
        <v>131</v>
      </c>
      <c r="C35" s="18">
        <v>98898484</v>
      </c>
      <c r="D35" s="18">
        <v>88532264</v>
      </c>
      <c r="E35" s="18">
        <v>10366220</v>
      </c>
      <c r="F35" s="14">
        <f>D35/C35</f>
        <v>0.89518322646887083</v>
      </c>
    </row>
    <row r="36" spans="1:8">
      <c r="A36" s="5">
        <v>2025</v>
      </c>
      <c r="B36" s="5" t="s">
        <v>132</v>
      </c>
      <c r="C36" s="13">
        <v>60362157</v>
      </c>
      <c r="D36" s="13">
        <v>54353316</v>
      </c>
      <c r="E36" s="13">
        <v>6008841</v>
      </c>
      <c r="F36" s="14">
        <f>D36/C36</f>
        <v>0.90045350765049703</v>
      </c>
    </row>
    <row r="37" spans="1:8">
      <c r="A37" s="5">
        <v>2025</v>
      </c>
      <c r="B37" s="5" t="s">
        <v>133</v>
      </c>
      <c r="C37" s="13">
        <v>51428843</v>
      </c>
      <c r="D37" s="13">
        <v>45943546</v>
      </c>
      <c r="E37" s="13">
        <v>5485297</v>
      </c>
      <c r="F37" s="14">
        <f>D37/C37</f>
        <v>0.89334201043566153</v>
      </c>
      <c r="G37" s="14"/>
    </row>
    <row r="38" spans="1:8">
      <c r="A38" s="5">
        <v>2025</v>
      </c>
      <c r="B38" s="5" t="s">
        <v>122</v>
      </c>
      <c r="C38" s="13">
        <v>58085681</v>
      </c>
      <c r="D38" s="13">
        <v>51040665</v>
      </c>
      <c r="E38" s="13">
        <v>7045016</v>
      </c>
      <c r="F38" s="14">
        <f>D38/C38</f>
        <v>0.87871337860358389</v>
      </c>
    </row>
    <row r="39" spans="1:8">
      <c r="A39" s="5">
        <v>2025</v>
      </c>
      <c r="B39" s="5" t="s">
        <v>123</v>
      </c>
      <c r="C39" s="10">
        <v>57549256</v>
      </c>
      <c r="D39" s="10">
        <v>51903446</v>
      </c>
      <c r="E39" s="10">
        <v>5645810</v>
      </c>
      <c r="F39" s="77">
        <v>0.90200000000000002</v>
      </c>
    </row>
    <row r="40" spans="1:8">
      <c r="A40" s="5">
        <v>2025</v>
      </c>
      <c r="B40" s="5" t="s">
        <v>124</v>
      </c>
      <c r="C40" s="10">
        <v>43654696</v>
      </c>
      <c r="D40" s="10">
        <v>38864829</v>
      </c>
      <c r="E40" s="10">
        <v>4789867</v>
      </c>
      <c r="F40" s="77">
        <v>0.89</v>
      </c>
      <c r="G40" s="14"/>
    </row>
    <row r="41" spans="1:8">
      <c r="A41" s="5">
        <v>2025</v>
      </c>
      <c r="B41" s="5" t="s">
        <v>125</v>
      </c>
      <c r="C41" s="18">
        <v>67904573</v>
      </c>
      <c r="D41" s="18">
        <v>60206942</v>
      </c>
      <c r="E41" s="10">
        <v>7697631</v>
      </c>
      <c r="F41" s="77">
        <v>0.88700000000000001</v>
      </c>
    </row>
    <row r="42" spans="1:8">
      <c r="A42" s="5">
        <v>2025</v>
      </c>
      <c r="B42" s="5" t="s">
        <v>126</v>
      </c>
      <c r="C42" s="18">
        <v>69064226</v>
      </c>
      <c r="D42" s="18">
        <v>59607595</v>
      </c>
      <c r="E42" s="10">
        <v>9456631</v>
      </c>
      <c r="F42" s="77">
        <v>0.86299999999999999</v>
      </c>
    </row>
    <row r="43" spans="1:8">
      <c r="A43" s="5">
        <v>2025</v>
      </c>
      <c r="B43" s="5" t="s">
        <v>127</v>
      </c>
      <c r="C43" s="18">
        <v>80659581</v>
      </c>
      <c r="D43" s="18">
        <v>69902282</v>
      </c>
      <c r="E43" s="10">
        <v>10757299</v>
      </c>
      <c r="F43" s="77">
        <v>0.86699999999999999</v>
      </c>
    </row>
    <row r="44" spans="1:8">
      <c r="A44" s="5">
        <v>2026</v>
      </c>
      <c r="B44" s="5" t="s">
        <v>128</v>
      </c>
      <c r="C44" s="18">
        <v>43585718</v>
      </c>
      <c r="D44" s="18">
        <v>38324550</v>
      </c>
      <c r="E44" s="18">
        <v>5261168</v>
      </c>
      <c r="F44" s="14">
        <v>0.879</v>
      </c>
    </row>
    <row r="45" spans="1:8">
      <c r="A45" s="5">
        <v>2026</v>
      </c>
      <c r="B45" s="5" t="s">
        <v>129</v>
      </c>
      <c r="C45" s="18">
        <v>58662197</v>
      </c>
      <c r="D45" s="18">
        <v>51367692</v>
      </c>
      <c r="E45" s="18">
        <v>7294505</v>
      </c>
      <c r="F45" s="14">
        <v>0.876</v>
      </c>
    </row>
    <row r="46" spans="1:8">
      <c r="A46" s="5">
        <v>2026</v>
      </c>
      <c r="B46" s="5" t="s">
        <v>130</v>
      </c>
      <c r="C46" s="18">
        <v>71027689</v>
      </c>
      <c r="D46" s="18">
        <v>63446954</v>
      </c>
      <c r="E46" s="18">
        <v>7580735</v>
      </c>
      <c r="F46" s="14">
        <v>0.89300000000000002</v>
      </c>
    </row>
    <row r="47" spans="1:8">
      <c r="A47" s="5">
        <v>2026</v>
      </c>
      <c r="B47" s="5" t="s">
        <v>131</v>
      </c>
      <c r="C47" s="5">
        <v>88339430</v>
      </c>
      <c r="D47" s="5">
        <v>78342710</v>
      </c>
      <c r="E47" s="5">
        <v>9996720</v>
      </c>
    </row>
  </sheetData>
  <phoneticPr fontId="1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C838-FFD3-4294-88B5-53FC53AC0D77}">
  <dimension ref="A1:K47"/>
  <sheetViews>
    <sheetView zoomScale="85" zoomScaleNormal="85" workbookViewId="0">
      <pane ySplit="1" topLeftCell="A2" activePane="bottomLeft" state="frozen"/>
      <selection pane="bottomLeft"/>
    </sheetView>
  </sheetViews>
  <sheetFormatPr defaultColWidth="15.5703125" defaultRowHeight="14.45"/>
  <sheetData>
    <row r="1" spans="1:9" s="48" customFormat="1" ht="48" customHeight="1">
      <c r="A1" s="6" t="s">
        <v>111</v>
      </c>
      <c r="B1" s="6" t="s">
        <v>112</v>
      </c>
      <c r="C1" s="6" t="s">
        <v>236</v>
      </c>
      <c r="D1" s="6" t="s">
        <v>237</v>
      </c>
      <c r="E1" s="6" t="s">
        <v>238</v>
      </c>
      <c r="F1" s="6" t="s">
        <v>239</v>
      </c>
      <c r="G1" s="6" t="s">
        <v>240</v>
      </c>
      <c r="H1" s="6" t="s">
        <v>241</v>
      </c>
      <c r="I1" s="6" t="s">
        <v>242</v>
      </c>
    </row>
    <row r="2" spans="1:9">
      <c r="A2" s="39">
        <v>2022</v>
      </c>
      <c r="B2" s="39" t="s">
        <v>122</v>
      </c>
      <c r="C2" s="30">
        <v>344777</v>
      </c>
      <c r="D2" s="30">
        <v>6176</v>
      </c>
      <c r="E2" s="30">
        <v>18264</v>
      </c>
      <c r="F2" s="30">
        <v>320337</v>
      </c>
      <c r="G2" s="40">
        <v>1.9E-2</v>
      </c>
      <c r="H2" s="40">
        <v>5.3999999999999999E-2</v>
      </c>
      <c r="I2" s="40">
        <v>0.92800000000000005</v>
      </c>
    </row>
    <row r="3" spans="1:9">
      <c r="A3" s="5">
        <v>2022</v>
      </c>
      <c r="B3" s="5" t="s">
        <v>123</v>
      </c>
      <c r="C3" s="30">
        <v>359015</v>
      </c>
      <c r="D3" s="30">
        <v>6198</v>
      </c>
      <c r="E3" s="30">
        <v>19273</v>
      </c>
      <c r="F3" s="30">
        <v>333544</v>
      </c>
      <c r="G3" s="41">
        <v>1.7999999999999999E-2</v>
      </c>
      <c r="H3" s="41">
        <v>5.3999999999999999E-2</v>
      </c>
      <c r="I3" s="41">
        <v>0.92800000000000005</v>
      </c>
    </row>
    <row r="4" spans="1:9">
      <c r="A4" s="5">
        <v>2022</v>
      </c>
      <c r="B4" s="5" t="s">
        <v>124</v>
      </c>
      <c r="C4" s="30">
        <v>341307</v>
      </c>
      <c r="D4" s="30">
        <v>5917</v>
      </c>
      <c r="E4" s="30">
        <v>17186</v>
      </c>
      <c r="F4" s="30">
        <v>318204</v>
      </c>
      <c r="G4" s="41">
        <v>1.7999999999999999E-2</v>
      </c>
      <c r="H4" s="41">
        <v>5.2999999999999999E-2</v>
      </c>
      <c r="I4" s="41">
        <v>0.92900000000000005</v>
      </c>
    </row>
    <row r="5" spans="1:9">
      <c r="A5" s="5">
        <v>2022</v>
      </c>
      <c r="B5" s="5" t="s">
        <v>125</v>
      </c>
      <c r="C5" s="30">
        <v>345495</v>
      </c>
      <c r="D5" s="30">
        <v>4786</v>
      </c>
      <c r="E5" s="30">
        <v>15376</v>
      </c>
      <c r="F5" s="30">
        <v>325333</v>
      </c>
      <c r="G5" s="41">
        <v>1.4E-2</v>
      </c>
      <c r="H5" s="41">
        <v>4.4999999999999998E-2</v>
      </c>
      <c r="I5" s="41">
        <v>0.94</v>
      </c>
    </row>
    <row r="6" spans="1:9">
      <c r="A6" s="5">
        <v>2022</v>
      </c>
      <c r="B6" s="5" t="s">
        <v>126</v>
      </c>
      <c r="C6" s="30">
        <v>336840</v>
      </c>
      <c r="D6" s="30">
        <v>4525</v>
      </c>
      <c r="E6" s="30">
        <v>15941</v>
      </c>
      <c r="F6" s="30">
        <v>316374</v>
      </c>
      <c r="G6" s="41">
        <v>1.4E-2</v>
      </c>
      <c r="H6" s="41">
        <v>0.05</v>
      </c>
      <c r="I6" s="41">
        <v>0.93700000000000006</v>
      </c>
    </row>
    <row r="7" spans="1:9">
      <c r="A7" s="5">
        <v>2022</v>
      </c>
      <c r="B7" s="5" t="s">
        <v>127</v>
      </c>
      <c r="C7" s="30">
        <v>314637</v>
      </c>
      <c r="D7" s="30">
        <v>4279</v>
      </c>
      <c r="E7" s="30">
        <v>15601</v>
      </c>
      <c r="F7" s="30">
        <v>294757</v>
      </c>
      <c r="G7" s="41">
        <v>1.4E-2</v>
      </c>
      <c r="H7" s="41">
        <v>5.1999999999999998E-2</v>
      </c>
      <c r="I7" s="41">
        <v>0.93400000000000005</v>
      </c>
    </row>
    <row r="8" spans="1:9">
      <c r="A8" s="5">
        <v>2023</v>
      </c>
      <c r="B8" s="5" t="s">
        <v>128</v>
      </c>
      <c r="C8" s="30">
        <v>315684</v>
      </c>
      <c r="D8" s="30">
        <v>3181</v>
      </c>
      <c r="E8" s="30">
        <v>13655</v>
      </c>
      <c r="F8" s="30">
        <v>298848</v>
      </c>
      <c r="G8" s="41">
        <v>0.01</v>
      </c>
      <c r="H8" s="41">
        <v>4.3999999999999997E-2</v>
      </c>
      <c r="I8" s="41">
        <v>0.94599999999999995</v>
      </c>
    </row>
    <row r="9" spans="1:9">
      <c r="A9" s="5">
        <v>2023</v>
      </c>
      <c r="B9" s="5" t="s">
        <v>129</v>
      </c>
      <c r="C9" s="30">
        <v>315477</v>
      </c>
      <c r="D9" s="30">
        <v>3445</v>
      </c>
      <c r="E9" s="30">
        <v>11675</v>
      </c>
      <c r="F9" s="30">
        <v>300357</v>
      </c>
      <c r="G9" s="41">
        <v>1.0999999999999999E-2</v>
      </c>
      <c r="H9" s="41">
        <v>3.7999999999999999E-2</v>
      </c>
      <c r="I9" s="41">
        <v>0.95099999999999996</v>
      </c>
    </row>
    <row r="10" spans="1:9">
      <c r="A10" s="5">
        <v>2023</v>
      </c>
      <c r="B10" s="5" t="s">
        <v>130</v>
      </c>
      <c r="C10" s="30">
        <v>357372</v>
      </c>
      <c r="D10" s="30">
        <v>3616</v>
      </c>
      <c r="E10" s="30">
        <v>10882</v>
      </c>
      <c r="F10" s="30">
        <v>342874</v>
      </c>
      <c r="G10" s="41">
        <v>0.01</v>
      </c>
      <c r="H10" s="41">
        <v>3.3000000000000002E-2</v>
      </c>
      <c r="I10" s="41">
        <v>0.95599999999999996</v>
      </c>
    </row>
    <row r="11" spans="1:9">
      <c r="A11" s="5">
        <v>2023</v>
      </c>
      <c r="B11" s="5" t="s">
        <v>131</v>
      </c>
      <c r="C11" s="30">
        <v>335366</v>
      </c>
      <c r="D11" s="30">
        <v>3801</v>
      </c>
      <c r="E11" s="30">
        <v>10835</v>
      </c>
      <c r="F11" s="30">
        <v>320730</v>
      </c>
      <c r="G11" s="41">
        <v>1.0999999999999999E-2</v>
      </c>
      <c r="H11" s="41">
        <v>3.4000000000000002E-2</v>
      </c>
      <c r="I11" s="41">
        <v>0.95499999999999996</v>
      </c>
    </row>
    <row r="12" spans="1:9">
      <c r="A12" s="5">
        <v>2023</v>
      </c>
      <c r="B12" s="5" t="s">
        <v>132</v>
      </c>
      <c r="C12" s="30">
        <v>352652</v>
      </c>
      <c r="D12" s="30">
        <v>4603</v>
      </c>
      <c r="E12" s="30">
        <v>19832</v>
      </c>
      <c r="F12" s="30">
        <v>328217</v>
      </c>
      <c r="G12" s="41">
        <v>1.2999999999999999E-2</v>
      </c>
      <c r="H12" s="41">
        <v>5.6000000000000001E-2</v>
      </c>
      <c r="I12" s="41">
        <v>0.93100000000000005</v>
      </c>
    </row>
    <row r="13" spans="1:9">
      <c r="A13" s="5">
        <v>2023</v>
      </c>
      <c r="B13" s="5" t="s">
        <v>133</v>
      </c>
      <c r="C13" s="30">
        <v>329150</v>
      </c>
      <c r="D13" s="30">
        <v>4349</v>
      </c>
      <c r="E13" s="30">
        <v>23001</v>
      </c>
      <c r="F13" s="30">
        <v>301800</v>
      </c>
      <c r="G13" s="41">
        <v>1.4E-2</v>
      </c>
      <c r="H13" s="41">
        <v>7.0000000000000007E-2</v>
      </c>
      <c r="I13" s="41">
        <v>0.91600000000000004</v>
      </c>
    </row>
    <row r="14" spans="1:9">
      <c r="A14" s="5">
        <v>2023</v>
      </c>
      <c r="B14" s="5" t="s">
        <v>122</v>
      </c>
      <c r="C14" s="30">
        <v>347762</v>
      </c>
      <c r="D14" s="30">
        <v>5154</v>
      </c>
      <c r="E14" s="30">
        <v>24927</v>
      </c>
      <c r="F14" s="30">
        <v>317681</v>
      </c>
      <c r="G14" s="41">
        <v>1.4999999999999999E-2</v>
      </c>
      <c r="H14" s="41">
        <v>7.1999999999999995E-2</v>
      </c>
      <c r="I14" s="41">
        <v>0.91300000000000003</v>
      </c>
    </row>
    <row r="15" spans="1:9">
      <c r="A15" s="5">
        <v>2023</v>
      </c>
      <c r="B15" s="5" t="s">
        <v>123</v>
      </c>
      <c r="C15" s="30">
        <v>361717</v>
      </c>
      <c r="D15" s="30">
        <v>4253</v>
      </c>
      <c r="E15" s="30">
        <v>27844</v>
      </c>
      <c r="F15" s="30">
        <v>329620</v>
      </c>
      <c r="G15" s="41">
        <v>1.2E-2</v>
      </c>
      <c r="H15" s="41">
        <v>7.6999999999999999E-2</v>
      </c>
      <c r="I15" s="41">
        <v>0.91100000000000003</v>
      </c>
    </row>
    <row r="16" spans="1:9">
      <c r="A16" s="5">
        <v>2023</v>
      </c>
      <c r="B16" s="5" t="s">
        <v>124</v>
      </c>
      <c r="C16" s="30">
        <v>341195</v>
      </c>
      <c r="D16" s="30">
        <v>4637</v>
      </c>
      <c r="E16" s="30">
        <v>30574</v>
      </c>
      <c r="F16" s="30">
        <v>305984</v>
      </c>
      <c r="G16" s="41">
        <v>1.4E-2</v>
      </c>
      <c r="H16" s="41">
        <v>8.8999999999999996E-2</v>
      </c>
      <c r="I16" s="41">
        <v>0.89700000000000002</v>
      </c>
    </row>
    <row r="17" spans="1:11">
      <c r="A17" s="5">
        <v>2023</v>
      </c>
      <c r="B17" s="5" t="s">
        <v>125</v>
      </c>
      <c r="C17" s="30">
        <v>354191</v>
      </c>
      <c r="D17" s="30">
        <v>5628</v>
      </c>
      <c r="E17" s="30">
        <v>28294</v>
      </c>
      <c r="F17" s="30">
        <v>320269</v>
      </c>
      <c r="G17" s="41">
        <v>1.6E-2</v>
      </c>
      <c r="H17" s="41">
        <v>7.9000000000000001E-2</v>
      </c>
      <c r="I17" s="41">
        <v>0.90500000000000003</v>
      </c>
    </row>
    <row r="18" spans="1:11">
      <c r="A18" s="5">
        <v>2023</v>
      </c>
      <c r="B18" s="5" t="s">
        <v>126</v>
      </c>
      <c r="C18" s="30">
        <v>341242</v>
      </c>
      <c r="D18" s="30">
        <v>4863</v>
      </c>
      <c r="E18" s="30">
        <v>19091</v>
      </c>
      <c r="F18" s="30">
        <v>317288</v>
      </c>
      <c r="G18" s="41">
        <v>1.4E-2</v>
      </c>
      <c r="H18" s="41">
        <v>5.6000000000000001E-2</v>
      </c>
      <c r="I18" s="41">
        <v>0.93</v>
      </c>
    </row>
    <row r="19" spans="1:11">
      <c r="A19" s="5">
        <v>2023</v>
      </c>
      <c r="B19" s="5" t="s">
        <v>127</v>
      </c>
      <c r="C19" s="30">
        <v>349297</v>
      </c>
      <c r="D19" s="30">
        <v>6547</v>
      </c>
      <c r="E19" s="30">
        <v>20886</v>
      </c>
      <c r="F19" s="30">
        <v>321864</v>
      </c>
      <c r="G19" s="41">
        <v>2.3E-2</v>
      </c>
      <c r="H19" s="41">
        <v>5.8999999999999997E-2</v>
      </c>
      <c r="I19" s="41">
        <v>0.91800000000000004</v>
      </c>
    </row>
    <row r="20" spans="1:11">
      <c r="A20" s="5">
        <v>2024</v>
      </c>
      <c r="B20" s="5" t="s">
        <v>128</v>
      </c>
      <c r="C20" s="30">
        <v>311615</v>
      </c>
      <c r="D20" s="30">
        <v>4644</v>
      </c>
      <c r="E20" s="30">
        <v>17824</v>
      </c>
      <c r="F20" s="30">
        <v>289147</v>
      </c>
      <c r="G20" s="41">
        <v>1.4999999999999999E-2</v>
      </c>
      <c r="H20" s="41">
        <v>5.7000000000000002E-2</v>
      </c>
      <c r="I20" s="41">
        <v>0.92800000000000005</v>
      </c>
    </row>
    <row r="21" spans="1:11">
      <c r="A21" s="5">
        <v>2024</v>
      </c>
      <c r="B21" s="5" t="s">
        <v>129</v>
      </c>
      <c r="C21" s="30">
        <v>334462</v>
      </c>
      <c r="D21" s="30">
        <v>4965</v>
      </c>
      <c r="E21" s="30">
        <v>20863</v>
      </c>
      <c r="F21" s="30">
        <v>308634</v>
      </c>
      <c r="G21" s="41">
        <v>1.4999999999999999E-2</v>
      </c>
      <c r="H21" s="41">
        <v>6.2E-2</v>
      </c>
      <c r="I21" s="41">
        <v>0.92300000000000004</v>
      </c>
    </row>
    <row r="22" spans="1:11">
      <c r="A22" s="5">
        <v>2024</v>
      </c>
      <c r="B22" s="5" t="s">
        <v>130</v>
      </c>
      <c r="C22" s="52">
        <v>354955</v>
      </c>
      <c r="D22" s="52">
        <v>5260</v>
      </c>
      <c r="E22" s="52">
        <v>20094</v>
      </c>
      <c r="F22" s="52">
        <v>329601</v>
      </c>
      <c r="G22" s="41">
        <f>D22/C22</f>
        <v>1.4818779845332508E-2</v>
      </c>
      <c r="H22" s="41">
        <f>E22/C22</f>
        <v>5.6609992815990759E-2</v>
      </c>
      <c r="I22" s="41">
        <f>F22/C22</f>
        <v>0.9285712273386767</v>
      </c>
    </row>
    <row r="23" spans="1:11">
      <c r="A23">
        <v>2024</v>
      </c>
      <c r="B23" s="5" t="s">
        <v>131</v>
      </c>
      <c r="C23" s="52">
        <v>316148</v>
      </c>
      <c r="D23" s="52">
        <v>4564</v>
      </c>
      <c r="E23" s="52">
        <v>16056</v>
      </c>
      <c r="F23" s="52">
        <v>295528</v>
      </c>
      <c r="G23" s="41">
        <f t="shared" ref="G23:G25" si="0">D23/C23</f>
        <v>1.4436276680542025E-2</v>
      </c>
      <c r="H23" s="41">
        <f t="shared" ref="H23:H25" si="1">E23/C23</f>
        <v>5.0786340574667563E-2</v>
      </c>
      <c r="I23" s="41">
        <f t="shared" ref="I23:I25" si="2">F23/C23</f>
        <v>0.93477738274479039</v>
      </c>
    </row>
    <row r="24" spans="1:11">
      <c r="A24">
        <v>2024</v>
      </c>
      <c r="B24" s="5" t="s">
        <v>132</v>
      </c>
      <c r="C24" s="52">
        <v>359241</v>
      </c>
      <c r="D24" s="52">
        <v>6420</v>
      </c>
      <c r="E24" s="52">
        <v>19179</v>
      </c>
      <c r="F24" s="52">
        <v>333642</v>
      </c>
      <c r="G24" s="41">
        <f t="shared" si="0"/>
        <v>1.7871011382331083E-2</v>
      </c>
      <c r="H24" s="41">
        <f t="shared" si="1"/>
        <v>5.3387558769739538E-2</v>
      </c>
      <c r="I24" s="41">
        <f t="shared" si="2"/>
        <v>0.9287414298479294</v>
      </c>
    </row>
    <row r="25" spans="1:11">
      <c r="A25">
        <v>2024</v>
      </c>
      <c r="B25" s="5" t="s">
        <v>133</v>
      </c>
      <c r="C25" s="52">
        <v>337708</v>
      </c>
      <c r="D25" s="52">
        <v>7328</v>
      </c>
      <c r="E25" s="52">
        <v>20864</v>
      </c>
      <c r="F25" s="52">
        <v>309516</v>
      </c>
      <c r="G25" s="41">
        <f t="shared" si="0"/>
        <v>2.1699219444016725E-2</v>
      </c>
      <c r="H25" s="41">
        <f t="shared" si="1"/>
        <v>6.17811837445367E-2</v>
      </c>
      <c r="I25" s="41">
        <f t="shared" si="2"/>
        <v>0.91651959681144657</v>
      </c>
    </row>
    <row r="26" spans="1:11">
      <c r="A26">
        <v>2024</v>
      </c>
      <c r="B26" s="5" t="s">
        <v>122</v>
      </c>
      <c r="C26" s="52">
        <v>306236</v>
      </c>
      <c r="D26" s="52">
        <v>6450</v>
      </c>
      <c r="E26" s="52">
        <v>19970</v>
      </c>
      <c r="F26" s="52">
        <v>279816</v>
      </c>
      <c r="G26" s="41">
        <f t="shared" ref="G26:G28" si="3">D26/C26</f>
        <v>2.1062187332645411E-2</v>
      </c>
      <c r="H26" s="41">
        <f t="shared" ref="H26:H28" si="4">E26/C26</f>
        <v>6.5211144346190519E-2</v>
      </c>
      <c r="I26" s="41">
        <f t="shared" ref="I26:I28" si="5">F26/C26</f>
        <v>0.91372666832116411</v>
      </c>
    </row>
    <row r="27" spans="1:11">
      <c r="A27">
        <v>2024</v>
      </c>
      <c r="B27" s="5" t="s">
        <v>123</v>
      </c>
      <c r="C27" s="52">
        <v>358604</v>
      </c>
      <c r="D27" s="52">
        <v>7737</v>
      </c>
      <c r="E27" s="52">
        <v>20860</v>
      </c>
      <c r="F27" s="52">
        <v>330007</v>
      </c>
      <c r="G27" s="41">
        <f t="shared" si="3"/>
        <v>2.1575331005789115E-2</v>
      </c>
      <c r="H27" s="41">
        <f t="shared" si="4"/>
        <v>5.8170014835305796E-2</v>
      </c>
      <c r="I27" s="41">
        <f t="shared" si="5"/>
        <v>0.92025465415890506</v>
      </c>
    </row>
    <row r="28" spans="1:11">
      <c r="A28">
        <v>2024</v>
      </c>
      <c r="B28" s="5" t="s">
        <v>124</v>
      </c>
      <c r="C28" s="52">
        <v>289697</v>
      </c>
      <c r="D28" s="52">
        <v>7197</v>
      </c>
      <c r="E28" s="52">
        <v>10015</v>
      </c>
      <c r="F28" s="52">
        <v>272503</v>
      </c>
      <c r="G28" s="41">
        <f t="shared" si="3"/>
        <v>2.484319823815918E-2</v>
      </c>
      <c r="H28" s="41">
        <f t="shared" si="4"/>
        <v>3.4570603078388801E-2</v>
      </c>
      <c r="I28" s="41">
        <f t="shared" si="5"/>
        <v>0.94064833256816605</v>
      </c>
    </row>
    <row r="29" spans="1:11">
      <c r="A29">
        <v>2024</v>
      </c>
      <c r="B29" s="5" t="s">
        <v>125</v>
      </c>
      <c r="C29" s="52">
        <v>359949</v>
      </c>
      <c r="D29" s="52">
        <v>7668</v>
      </c>
      <c r="E29" s="52">
        <v>13251</v>
      </c>
      <c r="F29" s="52">
        <v>339030</v>
      </c>
      <c r="G29" s="41">
        <f t="shared" ref="G29:G37" si="6">D29/C29</f>
        <v>2.1303017927539736E-2</v>
      </c>
      <c r="H29" s="41">
        <f t="shared" ref="H29:H35" si="7">E29/C29</f>
        <v>3.6813548586049689E-2</v>
      </c>
      <c r="I29" s="41">
        <f t="shared" ref="I29:I35" si="8">F29/C29</f>
        <v>0.94188343348641057</v>
      </c>
    </row>
    <row r="30" spans="1:11">
      <c r="A30">
        <v>2024</v>
      </c>
      <c r="B30" s="5" t="s">
        <v>126</v>
      </c>
      <c r="C30" s="52">
        <v>337938</v>
      </c>
      <c r="D30" s="52">
        <v>7531</v>
      </c>
      <c r="E30" s="52">
        <v>14271</v>
      </c>
      <c r="F30" s="52">
        <v>316136</v>
      </c>
      <c r="G30" s="41">
        <f t="shared" si="6"/>
        <v>2.2285152897868841E-2</v>
      </c>
      <c r="H30" s="41">
        <f t="shared" si="7"/>
        <v>4.2229639756405021E-2</v>
      </c>
      <c r="I30" s="41">
        <f t="shared" si="8"/>
        <v>0.93548520734572616</v>
      </c>
    </row>
    <row r="31" spans="1:11">
      <c r="A31">
        <v>2024</v>
      </c>
      <c r="B31" s="5" t="s">
        <v>127</v>
      </c>
      <c r="C31" s="52">
        <v>355354</v>
      </c>
      <c r="D31" s="52">
        <v>7864</v>
      </c>
      <c r="E31" s="52">
        <v>16977</v>
      </c>
      <c r="F31" s="52">
        <v>330513</v>
      </c>
      <c r="G31" s="41">
        <f t="shared" si="6"/>
        <v>2.2130044969241938E-2</v>
      </c>
      <c r="H31" s="41">
        <f t="shared" si="7"/>
        <v>4.777489489354278E-2</v>
      </c>
      <c r="I31" s="41">
        <f t="shared" si="8"/>
        <v>0.93009506013721532</v>
      </c>
      <c r="K31" s="74"/>
    </row>
    <row r="32" spans="1:11">
      <c r="A32">
        <v>2025</v>
      </c>
      <c r="B32" s="5" t="s">
        <v>128</v>
      </c>
      <c r="C32" s="52">
        <v>318987</v>
      </c>
      <c r="D32" s="52">
        <v>5552</v>
      </c>
      <c r="E32" s="52">
        <v>14655</v>
      </c>
      <c r="F32" s="52">
        <v>298780</v>
      </c>
      <c r="G32" s="41">
        <f t="shared" si="6"/>
        <v>1.7405098013398665E-2</v>
      </c>
      <c r="H32" s="41">
        <f t="shared" si="7"/>
        <v>4.5942311128666688E-2</v>
      </c>
      <c r="I32" s="41">
        <f t="shared" si="8"/>
        <v>0.93665259085793462</v>
      </c>
    </row>
    <row r="33" spans="1:11">
      <c r="A33">
        <v>2025</v>
      </c>
      <c r="B33" s="5" t="s">
        <v>129</v>
      </c>
      <c r="C33" s="52">
        <v>297913</v>
      </c>
      <c r="D33" s="52">
        <v>7350</v>
      </c>
      <c r="E33" s="52">
        <v>13173</v>
      </c>
      <c r="F33" s="52">
        <v>277390</v>
      </c>
      <c r="G33" s="41">
        <f t="shared" si="6"/>
        <v>2.4671632322188022E-2</v>
      </c>
      <c r="H33" s="41">
        <f t="shared" si="7"/>
        <v>4.4217607153766367E-2</v>
      </c>
      <c r="I33" s="41">
        <f t="shared" si="8"/>
        <v>0.93111076052404562</v>
      </c>
    </row>
    <row r="34" spans="1:11">
      <c r="A34">
        <v>2025</v>
      </c>
      <c r="B34" s="5" t="s">
        <v>130</v>
      </c>
      <c r="C34" s="52">
        <v>344515</v>
      </c>
      <c r="D34" s="52">
        <v>9877</v>
      </c>
      <c r="E34" s="52">
        <v>16695</v>
      </c>
      <c r="F34" s="52">
        <v>317943</v>
      </c>
      <c r="G34" s="41">
        <f t="shared" si="6"/>
        <v>2.8669288710215811E-2</v>
      </c>
      <c r="H34" s="41">
        <f t="shared" si="7"/>
        <v>4.8459428471909788E-2</v>
      </c>
      <c r="I34" s="41">
        <f>F34/C34</f>
        <v>0.92287128281787445</v>
      </c>
      <c r="K34" s="41"/>
    </row>
    <row r="35" spans="1:11">
      <c r="A35">
        <v>2025</v>
      </c>
      <c r="B35" s="5" t="s">
        <v>131</v>
      </c>
      <c r="C35" s="52">
        <v>353280</v>
      </c>
      <c r="D35" s="52">
        <v>11736</v>
      </c>
      <c r="E35" s="52">
        <v>17181</v>
      </c>
      <c r="F35" s="52">
        <v>324363</v>
      </c>
      <c r="G35" s="41">
        <f t="shared" si="6"/>
        <v>3.3220108695652173E-2</v>
      </c>
      <c r="H35" s="41">
        <f t="shared" si="7"/>
        <v>4.8632812499999997E-2</v>
      </c>
      <c r="I35" s="41">
        <f t="shared" si="8"/>
        <v>0.91814707880434787</v>
      </c>
    </row>
    <row r="36" spans="1:11">
      <c r="A36">
        <v>2025</v>
      </c>
      <c r="B36" s="5" t="s">
        <v>132</v>
      </c>
      <c r="C36" s="52">
        <v>331649</v>
      </c>
      <c r="D36" s="52">
        <v>12551</v>
      </c>
      <c r="E36" s="52">
        <v>15748</v>
      </c>
      <c r="F36" s="52">
        <v>303350</v>
      </c>
      <c r="G36" s="41">
        <f t="shared" si="6"/>
        <v>3.784422687841664E-2</v>
      </c>
      <c r="H36" s="41">
        <f t="shared" ref="H36:H37" si="9">E36/C36</f>
        <v>4.7483936330276887E-2</v>
      </c>
      <c r="I36" s="41">
        <f t="shared" ref="I36:I37" si="10">F36/C36</f>
        <v>0.91467183679130648</v>
      </c>
    </row>
    <row r="37" spans="1:11">
      <c r="A37">
        <v>2025</v>
      </c>
      <c r="B37" s="5" t="s">
        <v>133</v>
      </c>
      <c r="C37" s="52">
        <v>327511</v>
      </c>
      <c r="D37" s="52">
        <v>13194</v>
      </c>
      <c r="E37" s="52">
        <v>14121</v>
      </c>
      <c r="F37" s="52">
        <v>300196</v>
      </c>
      <c r="G37" s="41">
        <f t="shared" si="6"/>
        <v>4.0285669794296985E-2</v>
      </c>
      <c r="H37" s="41">
        <f t="shared" si="9"/>
        <v>4.3116109077252364E-2</v>
      </c>
      <c r="I37" s="41">
        <f t="shared" si="10"/>
        <v>0.91659822112845069</v>
      </c>
    </row>
    <row r="38" spans="1:11">
      <c r="A38">
        <v>2025</v>
      </c>
      <c r="B38" s="5" t="s">
        <v>122</v>
      </c>
      <c r="C38" s="52">
        <v>297532</v>
      </c>
      <c r="D38" s="52">
        <v>7544</v>
      </c>
      <c r="E38" s="52">
        <v>12879</v>
      </c>
      <c r="F38" s="52">
        <v>277109</v>
      </c>
      <c r="G38" s="41">
        <f t="shared" ref="G38:G47" si="11">D38/C38</f>
        <v>2.5355255905247166E-2</v>
      </c>
      <c r="H38" s="41">
        <f t="shared" ref="H38:H47" si="12">E38/C38</f>
        <v>4.3286100318621193E-2</v>
      </c>
      <c r="I38" s="41">
        <f t="shared" ref="I38:I47" si="13">F38/C38</f>
        <v>0.93135864377613164</v>
      </c>
    </row>
    <row r="39" spans="1:11">
      <c r="A39">
        <v>2025</v>
      </c>
      <c r="B39" s="5" t="s">
        <v>123</v>
      </c>
      <c r="C39" s="52">
        <v>341052</v>
      </c>
      <c r="D39" s="52">
        <v>9109</v>
      </c>
      <c r="E39" s="52">
        <v>11454</v>
      </c>
      <c r="F39" s="52">
        <v>320489</v>
      </c>
      <c r="G39" s="41">
        <f t="shared" si="11"/>
        <v>2.6708537114574903E-2</v>
      </c>
      <c r="H39" s="41">
        <f t="shared" si="12"/>
        <v>3.3584321452447136E-2</v>
      </c>
      <c r="I39" s="41">
        <f t="shared" si="13"/>
        <v>0.93970714143297795</v>
      </c>
    </row>
    <row r="40" spans="1:11">
      <c r="A40">
        <v>2025</v>
      </c>
      <c r="B40" s="5" t="s">
        <v>124</v>
      </c>
      <c r="C40" s="44">
        <v>298307</v>
      </c>
      <c r="D40" s="52">
        <v>7080</v>
      </c>
      <c r="E40" s="52">
        <v>13522</v>
      </c>
      <c r="F40" s="52">
        <v>277705</v>
      </c>
      <c r="G40" s="41">
        <f t="shared" si="11"/>
        <v>2.3733938526417416E-2</v>
      </c>
      <c r="H40" s="41">
        <f t="shared" si="12"/>
        <v>4.5329140784493828E-2</v>
      </c>
      <c r="I40" s="41">
        <f t="shared" si="13"/>
        <v>0.93093692068908873</v>
      </c>
    </row>
    <row r="41" spans="1:11">
      <c r="A41">
        <v>2025</v>
      </c>
      <c r="B41" s="5" t="s">
        <v>125</v>
      </c>
      <c r="C41" s="44">
        <v>336335</v>
      </c>
      <c r="D41" s="52">
        <v>6304</v>
      </c>
      <c r="E41" s="52">
        <v>22388</v>
      </c>
      <c r="F41" s="52">
        <v>307643</v>
      </c>
      <c r="G41" s="41">
        <f t="shared" si="11"/>
        <v>1.8743217327961706E-2</v>
      </c>
      <c r="H41" s="41">
        <f t="shared" si="12"/>
        <v>6.6564585903935061E-2</v>
      </c>
      <c r="I41" s="41">
        <f t="shared" si="13"/>
        <v>0.91469219676810321</v>
      </c>
    </row>
    <row r="42" spans="1:11">
      <c r="A42">
        <v>2025</v>
      </c>
      <c r="B42" s="5" t="s">
        <v>126</v>
      </c>
      <c r="C42" s="91">
        <v>335494</v>
      </c>
      <c r="D42" s="91">
        <v>8191</v>
      </c>
      <c r="E42" s="25">
        <v>21879</v>
      </c>
      <c r="F42" s="52">
        <v>305424</v>
      </c>
      <c r="G42" s="41">
        <f t="shared" si="11"/>
        <v>2.4414743631778809E-2</v>
      </c>
      <c r="H42" s="41">
        <f t="shared" si="12"/>
        <v>6.5214281030361199E-2</v>
      </c>
      <c r="I42" s="41">
        <f t="shared" si="13"/>
        <v>0.91037097533786004</v>
      </c>
    </row>
    <row r="43" spans="1:11">
      <c r="A43">
        <v>2025</v>
      </c>
      <c r="B43" s="5" t="s">
        <v>127</v>
      </c>
      <c r="C43" s="91">
        <v>358097</v>
      </c>
      <c r="D43" s="91">
        <v>11610</v>
      </c>
      <c r="E43" s="25">
        <v>18420</v>
      </c>
      <c r="F43" s="52">
        <v>328067</v>
      </c>
      <c r="G43" s="41">
        <f t="shared" si="11"/>
        <v>3.2421383033088801E-2</v>
      </c>
      <c r="H43" s="41">
        <f t="shared" si="12"/>
        <v>5.1438576698492305E-2</v>
      </c>
      <c r="I43" s="41">
        <f t="shared" si="13"/>
        <v>0.91614004026841889</v>
      </c>
    </row>
    <row r="44" spans="1:11">
      <c r="A44">
        <v>2026</v>
      </c>
      <c r="B44" s="5" t="s">
        <v>128</v>
      </c>
      <c r="C44" s="91">
        <v>297343</v>
      </c>
      <c r="D44" s="91">
        <v>10286</v>
      </c>
      <c r="E44" s="91">
        <v>15148</v>
      </c>
      <c r="F44" s="91">
        <v>271909</v>
      </c>
      <c r="G44" s="41">
        <f t="shared" si="11"/>
        <v>3.459304574178642E-2</v>
      </c>
      <c r="H44" s="41">
        <f t="shared" si="12"/>
        <v>5.0944532072387784E-2</v>
      </c>
      <c r="I44" s="41">
        <f t="shared" si="13"/>
        <v>0.91446242218582585</v>
      </c>
    </row>
    <row r="45" spans="1:11">
      <c r="A45">
        <v>2026</v>
      </c>
      <c r="B45" s="5" t="s">
        <v>129</v>
      </c>
      <c r="C45" s="44">
        <v>322052</v>
      </c>
      <c r="D45" s="44">
        <v>12620</v>
      </c>
      <c r="E45" s="44">
        <v>12694</v>
      </c>
      <c r="F45" s="44">
        <v>296738</v>
      </c>
      <c r="G45" s="41">
        <f t="shared" si="11"/>
        <v>3.9186218374672413E-2</v>
      </c>
      <c r="H45" s="41">
        <f t="shared" si="12"/>
        <v>3.9415994932495375E-2</v>
      </c>
      <c r="I45" s="41">
        <f t="shared" si="13"/>
        <v>0.92139778669283223</v>
      </c>
    </row>
    <row r="46" spans="1:11">
      <c r="A46">
        <v>2026</v>
      </c>
      <c r="B46" s="5" t="s">
        <v>130</v>
      </c>
      <c r="C46" s="91">
        <v>359156</v>
      </c>
      <c r="D46" s="91">
        <v>12126</v>
      </c>
      <c r="E46" s="91">
        <v>11942</v>
      </c>
      <c r="F46" s="91">
        <v>335088</v>
      </c>
      <c r="G46" s="41">
        <f t="shared" si="11"/>
        <v>3.3762487609840852E-2</v>
      </c>
      <c r="H46" s="41">
        <f t="shared" si="12"/>
        <v>3.3250175411241908E-2</v>
      </c>
      <c r="I46" s="41">
        <f t="shared" si="13"/>
        <v>0.93298733697891723</v>
      </c>
    </row>
    <row r="47" spans="1:11">
      <c r="A47">
        <v>2026</v>
      </c>
      <c r="B47" s="5" t="s">
        <v>131</v>
      </c>
      <c r="C47" s="91">
        <v>349920</v>
      </c>
      <c r="D47" s="91">
        <v>11722</v>
      </c>
      <c r="E47" s="91">
        <v>10657</v>
      </c>
      <c r="F47" s="91">
        <v>327541</v>
      </c>
      <c r="G47" s="41">
        <f t="shared" si="11"/>
        <v>3.3499085505258347E-2</v>
      </c>
      <c r="H47" s="41">
        <f t="shared" si="12"/>
        <v>3.0455532693187015E-2</v>
      </c>
      <c r="I47" s="41">
        <f t="shared" si="13"/>
        <v>0.93604538180155461</v>
      </c>
    </row>
  </sheetData>
  <phoneticPr fontId="11" type="noConversion"/>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EECB-FC26-4881-9425-0099201F2511}">
  <dimension ref="A1:H47"/>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6" s="11" customFormat="1" ht="48" customHeight="1">
      <c r="A1" s="6" t="s">
        <v>111</v>
      </c>
      <c r="B1" s="6" t="s">
        <v>112</v>
      </c>
      <c r="C1" s="6" t="s">
        <v>243</v>
      </c>
      <c r="D1" s="6" t="s">
        <v>244</v>
      </c>
      <c r="E1" s="6" t="s">
        <v>245</v>
      </c>
      <c r="F1" s="6" t="s">
        <v>246</v>
      </c>
    </row>
    <row r="2" spans="1:6">
      <c r="A2" s="5">
        <v>2022</v>
      </c>
      <c r="B2" s="5" t="s">
        <v>122</v>
      </c>
      <c r="C2" s="30">
        <v>12737201</v>
      </c>
      <c r="D2" s="30">
        <v>12436681</v>
      </c>
      <c r="E2" s="30">
        <f>C2-D2</f>
        <v>300520</v>
      </c>
      <c r="F2" s="14">
        <f>D2/C2</f>
        <v>0.97640611936641342</v>
      </c>
    </row>
    <row r="3" spans="1:6">
      <c r="A3" s="5">
        <v>2022</v>
      </c>
      <c r="B3" s="5" t="s">
        <v>123</v>
      </c>
      <c r="C3" s="30">
        <v>11508633</v>
      </c>
      <c r="D3" s="30">
        <v>11264366</v>
      </c>
      <c r="E3" s="30">
        <f t="shared" ref="E3:E25" si="0">C3-D3</f>
        <v>244267</v>
      </c>
      <c r="F3" s="14">
        <f t="shared" ref="F3:F7" si="1">D3/C3</f>
        <v>0.97877532457590755</v>
      </c>
    </row>
    <row r="4" spans="1:6">
      <c r="A4" s="5">
        <v>2022</v>
      </c>
      <c r="B4" s="5" t="s">
        <v>124</v>
      </c>
      <c r="C4" s="30">
        <v>16305362</v>
      </c>
      <c r="D4" s="30">
        <v>15902262</v>
      </c>
      <c r="E4" s="30">
        <f t="shared" si="0"/>
        <v>403100</v>
      </c>
      <c r="F4" s="14">
        <f t="shared" si="1"/>
        <v>0.97527807110323583</v>
      </c>
    </row>
    <row r="5" spans="1:6">
      <c r="A5" s="5">
        <v>2022</v>
      </c>
      <c r="B5" s="5" t="s">
        <v>125</v>
      </c>
      <c r="C5" s="30">
        <v>18499191</v>
      </c>
      <c r="D5" s="30">
        <v>17989400</v>
      </c>
      <c r="E5" s="30">
        <f t="shared" si="0"/>
        <v>509791</v>
      </c>
      <c r="F5" s="14">
        <f t="shared" si="1"/>
        <v>0.97244252464878056</v>
      </c>
    </row>
    <row r="6" spans="1:6">
      <c r="A6" s="5">
        <v>2022</v>
      </c>
      <c r="B6" s="5" t="s">
        <v>126</v>
      </c>
      <c r="C6" s="30">
        <v>18676624</v>
      </c>
      <c r="D6" s="30">
        <v>18130080</v>
      </c>
      <c r="E6" s="30">
        <f t="shared" si="0"/>
        <v>546544</v>
      </c>
      <c r="F6" s="14">
        <f t="shared" si="1"/>
        <v>0.97073646714738171</v>
      </c>
    </row>
    <row r="7" spans="1:6">
      <c r="A7" s="5">
        <v>2022</v>
      </c>
      <c r="B7" s="5" t="s">
        <v>127</v>
      </c>
      <c r="C7" s="30">
        <v>18709172</v>
      </c>
      <c r="D7" s="30">
        <v>18118276</v>
      </c>
      <c r="E7" s="30">
        <f t="shared" si="0"/>
        <v>590896</v>
      </c>
      <c r="F7" s="14">
        <f t="shared" si="1"/>
        <v>0.96841677440348506</v>
      </c>
    </row>
    <row r="8" spans="1:6">
      <c r="A8" s="5">
        <v>2023</v>
      </c>
      <c r="B8" s="5" t="s">
        <v>128</v>
      </c>
      <c r="C8" s="30">
        <v>18507225</v>
      </c>
      <c r="D8" s="30">
        <v>18097279</v>
      </c>
      <c r="E8" s="30">
        <f t="shared" si="0"/>
        <v>409946</v>
      </c>
      <c r="F8" s="14">
        <f>D8/C8</f>
        <v>0.97784940746114013</v>
      </c>
    </row>
    <row r="9" spans="1:6">
      <c r="A9" s="5">
        <v>2023</v>
      </c>
      <c r="B9" s="5" t="s">
        <v>129</v>
      </c>
      <c r="C9" s="30">
        <v>18302566</v>
      </c>
      <c r="D9" s="30">
        <v>17810327</v>
      </c>
      <c r="E9" s="30">
        <f t="shared" si="0"/>
        <v>492239</v>
      </c>
      <c r="F9" s="14">
        <f>D9/C9</f>
        <v>0.97310546510254359</v>
      </c>
    </row>
    <row r="10" spans="1:6">
      <c r="A10" s="5">
        <v>2023</v>
      </c>
      <c r="B10" s="5" t="s">
        <v>130</v>
      </c>
      <c r="C10" s="30">
        <v>10254775</v>
      </c>
      <c r="D10" s="30">
        <v>9653882</v>
      </c>
      <c r="E10" s="30">
        <f t="shared" si="0"/>
        <v>600893</v>
      </c>
      <c r="F10" s="14">
        <f>D10/C10</f>
        <v>0.94140359003488616</v>
      </c>
    </row>
    <row r="11" spans="1:6">
      <c r="A11" s="5">
        <v>2023</v>
      </c>
      <c r="B11" s="5" t="s">
        <v>131</v>
      </c>
      <c r="C11" s="30">
        <v>19937393</v>
      </c>
      <c r="D11" s="30">
        <v>19323538</v>
      </c>
      <c r="E11" s="30">
        <f t="shared" si="0"/>
        <v>613855</v>
      </c>
      <c r="F11" s="14">
        <f t="shared" ref="F11:F16" si="2">D11/C11</f>
        <v>0.9692108692445397</v>
      </c>
    </row>
    <row r="12" spans="1:6">
      <c r="A12" s="5">
        <v>2023</v>
      </c>
      <c r="B12" s="5" t="s">
        <v>132</v>
      </c>
      <c r="C12" s="30">
        <v>20888685</v>
      </c>
      <c r="D12" s="30">
        <v>20327643</v>
      </c>
      <c r="E12" s="30">
        <f t="shared" si="0"/>
        <v>561042</v>
      </c>
      <c r="F12" s="14">
        <f t="shared" si="2"/>
        <v>0.97314134422535459</v>
      </c>
    </row>
    <row r="13" spans="1:6">
      <c r="A13" s="5">
        <v>2023</v>
      </c>
      <c r="B13" s="5" t="s">
        <v>133</v>
      </c>
      <c r="C13" s="30">
        <v>15167838</v>
      </c>
      <c r="D13" s="30">
        <v>14768450</v>
      </c>
      <c r="E13" s="30">
        <f t="shared" si="0"/>
        <v>399388</v>
      </c>
      <c r="F13" s="14">
        <f t="shared" si="2"/>
        <v>0.97366875885673354</v>
      </c>
    </row>
    <row r="14" spans="1:6">
      <c r="A14" s="5">
        <v>2023</v>
      </c>
      <c r="B14" s="5" t="s">
        <v>122</v>
      </c>
      <c r="C14" s="30">
        <v>14434258</v>
      </c>
      <c r="D14" s="30">
        <v>13985341</v>
      </c>
      <c r="E14" s="30">
        <f t="shared" si="0"/>
        <v>448917</v>
      </c>
      <c r="F14" s="14">
        <f t="shared" si="2"/>
        <v>0.9688991980051902</v>
      </c>
    </row>
    <row r="15" spans="1:6">
      <c r="A15" s="5">
        <v>2023</v>
      </c>
      <c r="B15" s="5" t="s">
        <v>123</v>
      </c>
      <c r="C15" s="30">
        <v>15060527</v>
      </c>
      <c r="D15" s="30">
        <v>14606938</v>
      </c>
      <c r="E15" s="30">
        <f t="shared" si="0"/>
        <v>453589</v>
      </c>
      <c r="F15" s="14">
        <f t="shared" si="2"/>
        <v>0.96988226242016629</v>
      </c>
    </row>
    <row r="16" spans="1:6">
      <c r="A16" s="5">
        <v>2023</v>
      </c>
      <c r="B16" s="5" t="s">
        <v>124</v>
      </c>
      <c r="C16" s="30">
        <v>24043082</v>
      </c>
      <c r="D16" s="30">
        <v>23390032</v>
      </c>
      <c r="E16" s="30">
        <f t="shared" si="0"/>
        <v>653050</v>
      </c>
      <c r="F16" s="14">
        <f t="shared" si="2"/>
        <v>0.97283834077511355</v>
      </c>
    </row>
    <row r="17" spans="1:8">
      <c r="A17" s="5">
        <v>2023</v>
      </c>
      <c r="B17" s="5" t="s">
        <v>125</v>
      </c>
      <c r="C17" s="30">
        <v>24486835</v>
      </c>
      <c r="D17" s="30">
        <v>23742623</v>
      </c>
      <c r="E17" s="30">
        <f t="shared" si="0"/>
        <v>744212</v>
      </c>
      <c r="F17" s="14">
        <f t="shared" ref="F17:F19" si="3">D17/C17</f>
        <v>0.9696076687738534</v>
      </c>
    </row>
    <row r="18" spans="1:8">
      <c r="A18" s="5">
        <v>2023</v>
      </c>
      <c r="B18" s="5" t="s">
        <v>126</v>
      </c>
      <c r="C18" s="30">
        <v>17108992</v>
      </c>
      <c r="D18" s="30">
        <v>16452358</v>
      </c>
      <c r="E18" s="30">
        <f t="shared" si="0"/>
        <v>656634</v>
      </c>
      <c r="F18" s="14">
        <f t="shared" si="3"/>
        <v>0.96162053264154901</v>
      </c>
    </row>
    <row r="19" spans="1:8">
      <c r="A19" s="5">
        <v>2023</v>
      </c>
      <c r="B19" s="5" t="s">
        <v>127</v>
      </c>
      <c r="C19" s="30">
        <v>16594608</v>
      </c>
      <c r="D19" s="30">
        <v>16093553</v>
      </c>
      <c r="E19" s="30">
        <f t="shared" si="0"/>
        <v>501055</v>
      </c>
      <c r="F19" s="14">
        <f t="shared" si="3"/>
        <v>0.96980615631294209</v>
      </c>
    </row>
    <row r="20" spans="1:8">
      <c r="A20" s="5">
        <v>2024</v>
      </c>
      <c r="B20" s="5" t="s">
        <v>128</v>
      </c>
      <c r="C20" s="30">
        <v>15598796</v>
      </c>
      <c r="D20" s="30">
        <v>15024276</v>
      </c>
      <c r="E20" s="30">
        <f t="shared" si="0"/>
        <v>574520</v>
      </c>
      <c r="F20" s="14">
        <f t="shared" ref="F20:F25" si="4">D20/C20</f>
        <v>0.96316895227041877</v>
      </c>
    </row>
    <row r="21" spans="1:8">
      <c r="A21" s="5">
        <v>2024</v>
      </c>
      <c r="B21" s="5" t="s">
        <v>129</v>
      </c>
      <c r="C21" s="30">
        <v>12465113</v>
      </c>
      <c r="D21" s="30">
        <v>12018582</v>
      </c>
      <c r="E21" s="30">
        <f t="shared" si="0"/>
        <v>446531</v>
      </c>
      <c r="F21" s="14">
        <f t="shared" si="4"/>
        <v>0.96417754094968899</v>
      </c>
    </row>
    <row r="22" spans="1:8">
      <c r="A22" s="5">
        <v>2024</v>
      </c>
      <c r="B22" s="5" t="s">
        <v>130</v>
      </c>
      <c r="C22" s="30">
        <v>16199220</v>
      </c>
      <c r="D22" s="30">
        <v>15648249</v>
      </c>
      <c r="E22" s="30">
        <f t="shared" si="0"/>
        <v>550971</v>
      </c>
      <c r="F22" s="14">
        <f t="shared" si="4"/>
        <v>0.96598780682032837</v>
      </c>
    </row>
    <row r="23" spans="1:8">
      <c r="A23" s="5">
        <v>2024</v>
      </c>
      <c r="B23" s="5" t="s">
        <v>131</v>
      </c>
      <c r="C23" s="13">
        <v>13650188</v>
      </c>
      <c r="D23" s="30">
        <v>13329121</v>
      </c>
      <c r="E23" s="30">
        <f t="shared" si="0"/>
        <v>321067</v>
      </c>
      <c r="F23" s="14">
        <f t="shared" si="4"/>
        <v>0.97647893201177893</v>
      </c>
    </row>
    <row r="24" spans="1:8">
      <c r="A24" s="5">
        <v>2024</v>
      </c>
      <c r="B24" s="5" t="s">
        <v>132</v>
      </c>
      <c r="C24" s="13">
        <v>13857797</v>
      </c>
      <c r="D24" s="30">
        <v>13558468</v>
      </c>
      <c r="E24" s="30">
        <f t="shared" si="0"/>
        <v>299329</v>
      </c>
      <c r="F24" s="14">
        <f t="shared" si="4"/>
        <v>0.97839995779993028</v>
      </c>
    </row>
    <row r="25" spans="1:8">
      <c r="A25" s="5">
        <v>2024</v>
      </c>
      <c r="B25" s="5" t="s">
        <v>133</v>
      </c>
      <c r="C25" s="13">
        <v>10032412</v>
      </c>
      <c r="D25" s="30">
        <v>9782989</v>
      </c>
      <c r="E25" s="30">
        <f t="shared" si="0"/>
        <v>249423</v>
      </c>
      <c r="F25" s="14">
        <f t="shared" si="4"/>
        <v>0.97513828180102646</v>
      </c>
    </row>
    <row r="26" spans="1:8">
      <c r="A26" s="5">
        <v>2024</v>
      </c>
      <c r="B26" s="5" t="s">
        <v>122</v>
      </c>
      <c r="C26" s="25">
        <v>6032955</v>
      </c>
      <c r="D26" s="30">
        <v>5839569</v>
      </c>
      <c r="E26" s="30">
        <f t="shared" ref="E26:E28" si="5">C26-D26</f>
        <v>193386</v>
      </c>
      <c r="F26" s="14">
        <f t="shared" ref="F26:F28" si="6">D26/C26</f>
        <v>0.96794506174834716</v>
      </c>
    </row>
    <row r="27" spans="1:8">
      <c r="A27" s="5">
        <v>2024</v>
      </c>
      <c r="B27" s="5" t="s">
        <v>123</v>
      </c>
      <c r="C27" s="25">
        <v>6005207</v>
      </c>
      <c r="D27" s="30">
        <v>5825282</v>
      </c>
      <c r="E27" s="30">
        <f t="shared" si="5"/>
        <v>179925</v>
      </c>
      <c r="F27" s="14">
        <f t="shared" si="6"/>
        <v>0.97003850158703941</v>
      </c>
    </row>
    <row r="28" spans="1:8">
      <c r="A28" s="5">
        <v>2024</v>
      </c>
      <c r="B28" s="5" t="s">
        <v>124</v>
      </c>
      <c r="C28" s="25">
        <v>7634528</v>
      </c>
      <c r="D28" s="30">
        <v>7471369</v>
      </c>
      <c r="E28" s="30">
        <f t="shared" si="5"/>
        <v>163159</v>
      </c>
      <c r="F28" s="14">
        <f t="shared" si="6"/>
        <v>0.97862880324756163</v>
      </c>
    </row>
    <row r="29" spans="1:8">
      <c r="A29" s="5">
        <v>2024</v>
      </c>
      <c r="B29" s="5" t="s">
        <v>125</v>
      </c>
      <c r="C29" s="25">
        <v>10485794</v>
      </c>
      <c r="D29" s="30">
        <v>10210614</v>
      </c>
      <c r="E29" s="30">
        <f t="shared" ref="E29:E34" si="7">C29-D29</f>
        <v>275180</v>
      </c>
      <c r="F29" s="14">
        <f t="shared" ref="F29:F34" si="8">D29/C29</f>
        <v>0.97375687525427257</v>
      </c>
    </row>
    <row r="30" spans="1:8">
      <c r="A30" s="5">
        <v>2024</v>
      </c>
      <c r="B30" s="5" t="s">
        <v>126</v>
      </c>
      <c r="C30" s="25">
        <v>11393476</v>
      </c>
      <c r="D30" s="30">
        <v>11195344</v>
      </c>
      <c r="E30" s="30">
        <f t="shared" si="7"/>
        <v>198132</v>
      </c>
      <c r="F30" s="14">
        <f t="shared" si="8"/>
        <v>0.98261004806610375</v>
      </c>
    </row>
    <row r="31" spans="1:8">
      <c r="A31" s="5">
        <v>2024</v>
      </c>
      <c r="B31" s="5" t="s">
        <v>127</v>
      </c>
      <c r="C31" s="18">
        <v>12013183</v>
      </c>
      <c r="D31" s="18">
        <v>11768380</v>
      </c>
      <c r="E31" s="18">
        <f t="shared" si="7"/>
        <v>244803</v>
      </c>
      <c r="F31" s="14">
        <f t="shared" si="8"/>
        <v>0.97962213678090149</v>
      </c>
      <c r="H31" s="76"/>
    </row>
    <row r="32" spans="1:8">
      <c r="A32" s="5">
        <v>2025</v>
      </c>
      <c r="B32" s="5" t="s">
        <v>128</v>
      </c>
      <c r="C32" s="18">
        <v>11426360</v>
      </c>
      <c r="D32" s="18">
        <v>11175191</v>
      </c>
      <c r="E32" s="18">
        <f t="shared" si="7"/>
        <v>251169</v>
      </c>
      <c r="F32" s="14">
        <f t="shared" si="8"/>
        <v>0.97801845907183038</v>
      </c>
    </row>
    <row r="33" spans="1:8">
      <c r="A33" s="5">
        <v>2025</v>
      </c>
      <c r="B33" s="5" t="s">
        <v>129</v>
      </c>
      <c r="C33" s="18">
        <v>10802074</v>
      </c>
      <c r="D33" s="18">
        <v>10597129</v>
      </c>
      <c r="E33" s="18">
        <f t="shared" si="7"/>
        <v>204945</v>
      </c>
      <c r="F33" s="14">
        <f t="shared" si="8"/>
        <v>0.98102725458092588</v>
      </c>
    </row>
    <row r="34" spans="1:8">
      <c r="A34" s="5">
        <v>2025</v>
      </c>
      <c r="B34" s="5" t="s">
        <v>130</v>
      </c>
      <c r="C34" s="18">
        <v>13500112</v>
      </c>
      <c r="D34" s="18">
        <v>13179369</v>
      </c>
      <c r="E34" s="18">
        <f t="shared" si="7"/>
        <v>320743</v>
      </c>
      <c r="F34" s="14">
        <f t="shared" si="8"/>
        <v>0.97624145636717685</v>
      </c>
      <c r="H34" s="14"/>
    </row>
    <row r="35" spans="1:8">
      <c r="A35" s="5">
        <v>2025</v>
      </c>
      <c r="B35" s="5" t="s">
        <v>131</v>
      </c>
      <c r="C35" s="18">
        <v>12615459</v>
      </c>
      <c r="D35" s="18">
        <v>12368564</v>
      </c>
      <c r="E35" s="18">
        <f t="shared" ref="E35:E41" si="9">C35-D35</f>
        <v>246895</v>
      </c>
      <c r="F35" s="14">
        <f t="shared" ref="F35:F41" si="10">D35/C35</f>
        <v>0.98042917027434362</v>
      </c>
    </row>
    <row r="36" spans="1:8">
      <c r="A36" s="5">
        <v>2025</v>
      </c>
      <c r="B36" s="5" t="s">
        <v>132</v>
      </c>
      <c r="C36" s="13">
        <v>13536162</v>
      </c>
      <c r="D36" s="13">
        <v>13191483</v>
      </c>
      <c r="E36" s="13">
        <f t="shared" si="9"/>
        <v>344679</v>
      </c>
      <c r="F36" s="14">
        <f t="shared" si="10"/>
        <v>0.97453643063669004</v>
      </c>
    </row>
    <row r="37" spans="1:8">
      <c r="A37" s="5">
        <v>2025</v>
      </c>
      <c r="B37" s="5" t="s">
        <v>133</v>
      </c>
      <c r="C37" s="13">
        <v>12526257</v>
      </c>
      <c r="D37" s="13">
        <v>12123713</v>
      </c>
      <c r="E37" s="13">
        <f t="shared" si="9"/>
        <v>402544</v>
      </c>
      <c r="F37" s="14">
        <f t="shared" si="10"/>
        <v>0.96786398363054504</v>
      </c>
      <c r="G37" s="14"/>
    </row>
    <row r="38" spans="1:8">
      <c r="A38" s="5">
        <v>2025</v>
      </c>
      <c r="B38" s="5" t="s">
        <v>122</v>
      </c>
      <c r="C38" s="5">
        <v>13548548</v>
      </c>
      <c r="D38" s="5">
        <v>13153799</v>
      </c>
      <c r="E38" s="13">
        <f t="shared" si="9"/>
        <v>394749</v>
      </c>
      <c r="F38" s="14">
        <f t="shared" si="10"/>
        <v>0.97086411030908992</v>
      </c>
    </row>
    <row r="39" spans="1:8">
      <c r="A39" s="5">
        <v>2025</v>
      </c>
      <c r="B39" s="5" t="s">
        <v>123</v>
      </c>
      <c r="C39" s="5">
        <v>14150684</v>
      </c>
      <c r="D39" s="5">
        <v>13791524</v>
      </c>
      <c r="E39" s="13">
        <f t="shared" si="9"/>
        <v>359160</v>
      </c>
      <c r="F39" s="14">
        <f t="shared" si="10"/>
        <v>0.97461889474742003</v>
      </c>
    </row>
    <row r="40" spans="1:8">
      <c r="A40" s="5">
        <v>2025</v>
      </c>
      <c r="B40" s="5" t="s">
        <v>124</v>
      </c>
      <c r="C40" s="5">
        <v>14131792</v>
      </c>
      <c r="D40" s="5">
        <v>13756974</v>
      </c>
      <c r="E40" s="13">
        <f t="shared" si="9"/>
        <v>374818</v>
      </c>
      <c r="F40" s="14">
        <f t="shared" si="10"/>
        <v>0.97347696597855393</v>
      </c>
      <c r="G40" s="14"/>
    </row>
    <row r="41" spans="1:8">
      <c r="A41" s="5">
        <v>2025</v>
      </c>
      <c r="B41" s="5" t="s">
        <v>125</v>
      </c>
      <c r="C41" s="10">
        <v>19448192</v>
      </c>
      <c r="D41" s="10">
        <v>18942711</v>
      </c>
      <c r="E41" s="13">
        <f t="shared" si="9"/>
        <v>505481</v>
      </c>
      <c r="F41" s="14">
        <f t="shared" si="10"/>
        <v>0.97400884359841777</v>
      </c>
    </row>
    <row r="42" spans="1:8">
      <c r="A42" s="5">
        <v>2025</v>
      </c>
      <c r="B42" s="5" t="s">
        <v>126</v>
      </c>
      <c r="C42" s="10">
        <v>18841567</v>
      </c>
      <c r="D42" s="10">
        <v>18340953</v>
      </c>
      <c r="E42" s="13">
        <f t="shared" ref="E42:E47" si="11">C42-D42</f>
        <v>500614</v>
      </c>
      <c r="F42" s="14">
        <f t="shared" ref="F42:F47" si="12">D42/C42</f>
        <v>0.97343034154218699</v>
      </c>
    </row>
    <row r="43" spans="1:8">
      <c r="A43" s="5">
        <v>2025</v>
      </c>
      <c r="B43" s="5" t="s">
        <v>127</v>
      </c>
      <c r="C43" s="18">
        <v>17271109</v>
      </c>
      <c r="D43" s="18">
        <v>16743331</v>
      </c>
      <c r="E43" s="13">
        <f t="shared" si="11"/>
        <v>527778</v>
      </c>
      <c r="F43" s="14">
        <f t="shared" si="12"/>
        <v>0.96944156857559061</v>
      </c>
    </row>
    <row r="44" spans="1:8">
      <c r="A44" s="5">
        <v>2026</v>
      </c>
      <c r="B44" s="5" t="s">
        <v>128</v>
      </c>
      <c r="C44" s="18">
        <v>14954871</v>
      </c>
      <c r="D44" s="18">
        <v>14293399</v>
      </c>
      <c r="E44" s="13">
        <f t="shared" si="11"/>
        <v>661472</v>
      </c>
      <c r="F44" s="14">
        <f t="shared" si="12"/>
        <v>0.95576879265625225</v>
      </c>
    </row>
    <row r="45" spans="1:8">
      <c r="A45" s="5">
        <v>2026</v>
      </c>
      <c r="B45" s="5" t="s">
        <v>129</v>
      </c>
      <c r="C45" s="10">
        <v>13494166</v>
      </c>
      <c r="D45" s="10">
        <v>13001866</v>
      </c>
      <c r="E45" s="13">
        <f t="shared" si="11"/>
        <v>492300</v>
      </c>
      <c r="F45" s="14">
        <f t="shared" si="12"/>
        <v>0.96351756751769613</v>
      </c>
    </row>
    <row r="46" spans="1:8">
      <c r="A46" s="5">
        <v>2026</v>
      </c>
      <c r="B46" s="5" t="s">
        <v>130</v>
      </c>
      <c r="C46" s="13">
        <v>15698883</v>
      </c>
      <c r="D46" s="13">
        <v>15099453</v>
      </c>
      <c r="E46" s="13">
        <f t="shared" si="11"/>
        <v>599430</v>
      </c>
      <c r="F46" s="14">
        <f t="shared" si="12"/>
        <v>0.96181702863827956</v>
      </c>
    </row>
    <row r="47" spans="1:8">
      <c r="A47" s="5">
        <v>2026</v>
      </c>
      <c r="B47" s="5" t="s">
        <v>131</v>
      </c>
      <c r="C47" s="5">
        <v>18144793</v>
      </c>
      <c r="D47" s="5">
        <v>17498432</v>
      </c>
      <c r="E47" s="5">
        <f t="shared" si="11"/>
        <v>646361</v>
      </c>
      <c r="F47" s="14">
        <f t="shared" si="12"/>
        <v>0.96437760408729933</v>
      </c>
    </row>
  </sheetData>
  <phoneticPr fontId="1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8E08-1B83-48AD-9A2D-6643827AD77B}">
  <dimension ref="A1:E18"/>
  <sheetViews>
    <sheetView zoomScale="85" zoomScaleNormal="85" workbookViewId="0">
      <pane ySplit="1" topLeftCell="A2" activePane="bottomLeft" state="frozen"/>
      <selection pane="bottomLeft"/>
    </sheetView>
  </sheetViews>
  <sheetFormatPr defaultColWidth="15.5703125" defaultRowHeight="14.45"/>
  <sheetData>
    <row r="1" spans="1:5" s="48" customFormat="1" ht="48" customHeight="1">
      <c r="A1" s="6" t="s">
        <v>100</v>
      </c>
      <c r="B1" s="6" t="s">
        <v>101</v>
      </c>
      <c r="C1" s="6" t="s">
        <v>102</v>
      </c>
      <c r="D1" s="6" t="s">
        <v>247</v>
      </c>
      <c r="E1" s="6" t="s">
        <v>248</v>
      </c>
    </row>
    <row r="2" spans="1:5">
      <c r="A2" s="5">
        <v>2022</v>
      </c>
      <c r="B2" s="5">
        <v>2022</v>
      </c>
      <c r="C2" s="5" t="s">
        <v>109</v>
      </c>
      <c r="D2" s="38">
        <v>0.56000000000000005</v>
      </c>
      <c r="E2" s="38">
        <v>0.66</v>
      </c>
    </row>
    <row r="3" spans="1:5">
      <c r="A3" s="5">
        <v>2022</v>
      </c>
      <c r="B3" s="5">
        <v>2022</v>
      </c>
      <c r="C3" s="5" t="s">
        <v>110</v>
      </c>
      <c r="D3" s="38">
        <v>0.55000000000000004</v>
      </c>
      <c r="E3" s="38">
        <v>0.66</v>
      </c>
    </row>
    <row r="4" spans="1:5">
      <c r="A4" s="5">
        <v>2022</v>
      </c>
      <c r="B4" s="5">
        <v>2023</v>
      </c>
      <c r="C4" s="5" t="s">
        <v>106</v>
      </c>
      <c r="D4" s="38">
        <v>0.52</v>
      </c>
      <c r="E4" s="38">
        <v>0.71</v>
      </c>
    </row>
    <row r="5" spans="1:5">
      <c r="A5" s="5">
        <v>2022</v>
      </c>
      <c r="B5" s="5">
        <v>2023</v>
      </c>
      <c r="C5" s="5" t="s">
        <v>108</v>
      </c>
      <c r="D5" s="38">
        <v>0.6</v>
      </c>
      <c r="E5" s="38">
        <v>0.69</v>
      </c>
    </row>
    <row r="6" spans="1:5">
      <c r="A6" s="5">
        <v>2023</v>
      </c>
      <c r="B6" s="5">
        <v>2023</v>
      </c>
      <c r="C6" s="5" t="s">
        <v>109</v>
      </c>
      <c r="D6" s="38">
        <v>0.57999999999999996</v>
      </c>
      <c r="E6" s="38">
        <v>0.67</v>
      </c>
    </row>
    <row r="7" spans="1:5">
      <c r="A7" s="5">
        <v>2023</v>
      </c>
      <c r="B7" s="5">
        <v>2023</v>
      </c>
      <c r="C7" s="5" t="s">
        <v>110</v>
      </c>
      <c r="D7" s="38">
        <v>0.61</v>
      </c>
      <c r="E7" s="38">
        <v>0.71</v>
      </c>
    </row>
    <row r="8" spans="1:5">
      <c r="A8" s="5">
        <v>2023</v>
      </c>
      <c r="B8" s="5">
        <v>2024</v>
      </c>
      <c r="C8" s="5" t="s">
        <v>106</v>
      </c>
      <c r="D8" s="38">
        <v>0.59</v>
      </c>
      <c r="E8" s="38">
        <v>0.64</v>
      </c>
    </row>
    <row r="9" spans="1:5">
      <c r="A9" s="5">
        <v>2023</v>
      </c>
      <c r="B9" s="5">
        <v>2024</v>
      </c>
      <c r="C9" s="5" t="s">
        <v>108</v>
      </c>
      <c r="D9" s="38">
        <v>0.61</v>
      </c>
      <c r="E9" s="38">
        <v>0.72</v>
      </c>
    </row>
    <row r="10" spans="1:5">
      <c r="A10" s="5">
        <v>2024</v>
      </c>
      <c r="B10" s="5">
        <v>2024</v>
      </c>
      <c r="C10" s="5" t="s">
        <v>109</v>
      </c>
      <c r="D10" s="38">
        <v>0.56999999999999995</v>
      </c>
      <c r="E10" s="38">
        <v>0.62</v>
      </c>
    </row>
    <row r="11" spans="1:5">
      <c r="A11" s="5">
        <v>2024</v>
      </c>
      <c r="B11" s="5">
        <v>2024</v>
      </c>
      <c r="C11" s="5" t="s">
        <v>110</v>
      </c>
      <c r="D11" s="38">
        <v>0.68</v>
      </c>
      <c r="E11" s="38">
        <v>0.62</v>
      </c>
    </row>
    <row r="12" spans="1:5">
      <c r="A12">
        <v>2024</v>
      </c>
      <c r="B12">
        <v>2025</v>
      </c>
      <c r="C12" s="5" t="s">
        <v>106</v>
      </c>
      <c r="D12" s="38">
        <v>0.74</v>
      </c>
      <c r="E12" s="38">
        <v>0.64</v>
      </c>
    </row>
    <row r="13" spans="1:5">
      <c r="A13" s="5">
        <v>2024</v>
      </c>
      <c r="B13" s="5">
        <v>2025</v>
      </c>
      <c r="C13" s="5" t="s">
        <v>108</v>
      </c>
      <c r="D13" s="19">
        <v>0.73</v>
      </c>
      <c r="E13" s="38">
        <v>0.63</v>
      </c>
    </row>
    <row r="14" spans="1:5">
      <c r="A14" s="5">
        <v>2025</v>
      </c>
      <c r="B14" s="5">
        <v>2025</v>
      </c>
      <c r="C14" s="5" t="s">
        <v>109</v>
      </c>
      <c r="D14" s="83">
        <v>0.65</v>
      </c>
      <c r="E14" s="83">
        <v>0.59</v>
      </c>
    </row>
    <row r="15" spans="1:5">
      <c r="A15" s="5">
        <v>2025</v>
      </c>
      <c r="B15" s="5">
        <v>2025</v>
      </c>
      <c r="C15" s="5" t="s">
        <v>110</v>
      </c>
      <c r="D15" s="38">
        <v>0.75</v>
      </c>
      <c r="E15" s="38">
        <v>0.72</v>
      </c>
    </row>
    <row r="16" spans="1:5">
      <c r="A16" s="5">
        <v>2025</v>
      </c>
      <c r="B16" s="5">
        <v>2026</v>
      </c>
      <c r="C16" s="5" t="s">
        <v>106</v>
      </c>
      <c r="D16" s="38">
        <v>0.74</v>
      </c>
      <c r="E16" s="38">
        <v>0.67</v>
      </c>
    </row>
    <row r="17" spans="1:5">
      <c r="A17" s="5">
        <v>2025</v>
      </c>
      <c r="B17" s="5">
        <v>2026</v>
      </c>
      <c r="C17" s="5" t="s">
        <v>108</v>
      </c>
      <c r="D17" s="38">
        <v>0.81</v>
      </c>
      <c r="E17" s="38">
        <v>0.66</v>
      </c>
    </row>
    <row r="18" spans="1:5">
      <c r="A18" s="5">
        <v>2026</v>
      </c>
      <c r="B18" s="5">
        <v>2026</v>
      </c>
      <c r="C18" s="5" t="s">
        <v>109</v>
      </c>
      <c r="D18" s="38">
        <v>0.72</v>
      </c>
      <c r="E18" s="38">
        <v>0.68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E38F-3379-4423-A3FB-436D5AAFC2FF}">
  <dimension ref="A1:F71"/>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6" s="11" customFormat="1" ht="48" customHeight="1">
      <c r="A1" s="6" t="s">
        <v>111</v>
      </c>
      <c r="B1" s="6" t="s">
        <v>112</v>
      </c>
      <c r="C1" s="6" t="s">
        <v>249</v>
      </c>
      <c r="D1" s="6" t="s">
        <v>250</v>
      </c>
      <c r="E1" s="6" t="s">
        <v>251</v>
      </c>
      <c r="F1" s="6" t="s">
        <v>252</v>
      </c>
    </row>
    <row r="2" spans="1:6">
      <c r="A2" s="5">
        <v>2020</v>
      </c>
      <c r="B2" s="5" t="s">
        <v>122</v>
      </c>
      <c r="C2" s="5">
        <v>0</v>
      </c>
      <c r="D2" s="5">
        <v>0</v>
      </c>
      <c r="F2" s="5">
        <v>0</v>
      </c>
    </row>
    <row r="3" spans="1:6">
      <c r="A3" s="5">
        <v>2020</v>
      </c>
      <c r="B3" s="5" t="s">
        <v>123</v>
      </c>
      <c r="C3" s="5">
        <v>0</v>
      </c>
      <c r="D3" s="5">
        <v>0</v>
      </c>
      <c r="F3" s="5">
        <v>0</v>
      </c>
    </row>
    <row r="4" spans="1:6">
      <c r="A4" s="5">
        <v>2020</v>
      </c>
      <c r="B4" s="5" t="s">
        <v>124</v>
      </c>
      <c r="C4" s="5">
        <v>0</v>
      </c>
      <c r="D4" s="5">
        <v>1</v>
      </c>
      <c r="F4" s="5">
        <v>1</v>
      </c>
    </row>
    <row r="5" spans="1:6">
      <c r="A5" s="5">
        <v>2020</v>
      </c>
      <c r="B5" s="5" t="s">
        <v>125</v>
      </c>
      <c r="C5" s="5">
        <v>0</v>
      </c>
      <c r="D5" s="5">
        <v>0</v>
      </c>
      <c r="F5" s="5">
        <v>0</v>
      </c>
    </row>
    <row r="6" spans="1:6">
      <c r="A6" s="5">
        <v>2020</v>
      </c>
      <c r="B6" s="5" t="s">
        <v>126</v>
      </c>
      <c r="C6" s="5">
        <v>0</v>
      </c>
      <c r="D6" s="5">
        <v>0</v>
      </c>
      <c r="F6" s="5">
        <v>0</v>
      </c>
    </row>
    <row r="7" spans="1:6">
      <c r="A7" s="5">
        <v>2020</v>
      </c>
      <c r="B7" s="5" t="s">
        <v>127</v>
      </c>
      <c r="C7" s="5">
        <v>0</v>
      </c>
      <c r="D7" s="5">
        <v>1</v>
      </c>
      <c r="F7" s="5">
        <v>1</v>
      </c>
    </row>
    <row r="8" spans="1:6">
      <c r="A8" s="5">
        <v>2021</v>
      </c>
      <c r="B8" s="5" t="s">
        <v>128</v>
      </c>
      <c r="C8" s="5">
        <v>1</v>
      </c>
      <c r="D8" s="5">
        <v>0</v>
      </c>
      <c r="F8" s="5">
        <v>1</v>
      </c>
    </row>
    <row r="9" spans="1:6">
      <c r="A9" s="5">
        <v>2021</v>
      </c>
      <c r="B9" s="5" t="s">
        <v>129</v>
      </c>
      <c r="C9" s="5">
        <v>0</v>
      </c>
      <c r="D9" s="5">
        <v>0</v>
      </c>
      <c r="F9" s="5">
        <v>0</v>
      </c>
    </row>
    <row r="10" spans="1:6">
      <c r="A10" s="5">
        <v>2021</v>
      </c>
      <c r="B10" s="5" t="s">
        <v>130</v>
      </c>
      <c r="C10" s="5">
        <v>0</v>
      </c>
      <c r="D10" s="5">
        <v>1</v>
      </c>
      <c r="F10" s="5">
        <v>1</v>
      </c>
    </row>
    <row r="11" spans="1:6">
      <c r="A11" s="5">
        <v>2021</v>
      </c>
      <c r="B11" s="5" t="s">
        <v>131</v>
      </c>
      <c r="C11" s="5">
        <v>1</v>
      </c>
      <c r="D11" s="5">
        <v>0</v>
      </c>
      <c r="F11" s="5">
        <v>1</v>
      </c>
    </row>
    <row r="12" spans="1:6">
      <c r="A12" s="5">
        <v>2021</v>
      </c>
      <c r="B12" s="5" t="s">
        <v>132</v>
      </c>
      <c r="C12" s="5">
        <v>1</v>
      </c>
      <c r="D12" s="5">
        <v>1</v>
      </c>
      <c r="F12" s="5">
        <v>2</v>
      </c>
    </row>
    <row r="13" spans="1:6">
      <c r="A13" s="5">
        <v>2021</v>
      </c>
      <c r="B13" s="5" t="s">
        <v>133</v>
      </c>
      <c r="C13" s="5">
        <v>0</v>
      </c>
      <c r="D13" s="5">
        <v>0</v>
      </c>
      <c r="F13" s="5">
        <v>0</v>
      </c>
    </row>
    <row r="14" spans="1:6">
      <c r="A14" s="5">
        <v>2021</v>
      </c>
      <c r="B14" s="5" t="s">
        <v>122</v>
      </c>
      <c r="C14" s="5">
        <v>0</v>
      </c>
      <c r="D14" s="5">
        <v>0</v>
      </c>
      <c r="F14" s="5">
        <v>0</v>
      </c>
    </row>
    <row r="15" spans="1:6">
      <c r="A15" s="5">
        <v>2021</v>
      </c>
      <c r="B15" s="5" t="s">
        <v>123</v>
      </c>
      <c r="C15" s="5">
        <v>0</v>
      </c>
      <c r="D15" s="5">
        <v>0</v>
      </c>
      <c r="F15" s="5">
        <v>0</v>
      </c>
    </row>
    <row r="16" spans="1:6">
      <c r="A16" s="5">
        <v>2021</v>
      </c>
      <c r="B16" s="5" t="s">
        <v>124</v>
      </c>
      <c r="C16" s="5">
        <v>0</v>
      </c>
      <c r="D16" s="5">
        <v>0</v>
      </c>
      <c r="F16" s="5">
        <v>0</v>
      </c>
    </row>
    <row r="17" spans="1:6">
      <c r="A17" s="5">
        <v>2021</v>
      </c>
      <c r="B17" s="5" t="s">
        <v>125</v>
      </c>
      <c r="C17" s="5">
        <v>1</v>
      </c>
      <c r="D17" s="5">
        <v>0</v>
      </c>
      <c r="F17" s="5">
        <v>1</v>
      </c>
    </row>
    <row r="18" spans="1:6">
      <c r="A18" s="5">
        <v>2021</v>
      </c>
      <c r="B18" s="5" t="s">
        <v>126</v>
      </c>
      <c r="C18" s="5">
        <v>0</v>
      </c>
      <c r="D18" s="5">
        <v>0</v>
      </c>
      <c r="F18" s="5">
        <v>0</v>
      </c>
    </row>
    <row r="19" spans="1:6">
      <c r="A19" s="5">
        <v>2021</v>
      </c>
      <c r="B19" s="5" t="s">
        <v>127</v>
      </c>
      <c r="C19" s="5">
        <v>1</v>
      </c>
      <c r="D19" s="5">
        <v>1</v>
      </c>
      <c r="F19" s="5">
        <v>2</v>
      </c>
    </row>
    <row r="20" spans="1:6">
      <c r="A20" s="5">
        <v>2022</v>
      </c>
      <c r="B20" s="5" t="s">
        <v>128</v>
      </c>
      <c r="C20" s="5">
        <v>0</v>
      </c>
      <c r="D20" s="5">
        <v>0</v>
      </c>
      <c r="F20" s="5">
        <v>0</v>
      </c>
    </row>
    <row r="21" spans="1:6">
      <c r="A21" s="5">
        <v>2022</v>
      </c>
      <c r="B21" s="5" t="s">
        <v>129</v>
      </c>
      <c r="C21" s="5">
        <v>0</v>
      </c>
      <c r="D21" s="5">
        <v>0</v>
      </c>
      <c r="F21" s="5">
        <v>0</v>
      </c>
    </row>
    <row r="22" spans="1:6">
      <c r="A22" s="5">
        <v>2022</v>
      </c>
      <c r="B22" s="5" t="s">
        <v>130</v>
      </c>
      <c r="C22" s="5">
        <v>0</v>
      </c>
      <c r="D22" s="5">
        <v>0</v>
      </c>
      <c r="F22" s="5">
        <v>0</v>
      </c>
    </row>
    <row r="23" spans="1:6">
      <c r="A23" s="5">
        <v>2022</v>
      </c>
      <c r="B23" s="5" t="s">
        <v>131</v>
      </c>
      <c r="C23" s="5">
        <v>2</v>
      </c>
      <c r="D23" s="5">
        <v>0</v>
      </c>
      <c r="F23" s="5">
        <v>2</v>
      </c>
    </row>
    <row r="24" spans="1:6">
      <c r="A24" s="5">
        <v>2022</v>
      </c>
      <c r="B24" s="5" t="s">
        <v>132</v>
      </c>
      <c r="C24" s="5">
        <v>0</v>
      </c>
      <c r="D24" s="5">
        <v>1</v>
      </c>
      <c r="F24" s="5">
        <v>1</v>
      </c>
    </row>
    <row r="25" spans="1:6">
      <c r="A25" s="5">
        <v>2022</v>
      </c>
      <c r="B25" s="5" t="s">
        <v>133</v>
      </c>
      <c r="C25" s="5">
        <v>0</v>
      </c>
      <c r="D25" s="5">
        <v>0</v>
      </c>
      <c r="F25" s="5">
        <v>0</v>
      </c>
    </row>
    <row r="26" spans="1:6">
      <c r="A26" s="5">
        <v>2022</v>
      </c>
      <c r="B26" s="5" t="s">
        <v>122</v>
      </c>
      <c r="C26" s="5">
        <v>0</v>
      </c>
      <c r="D26" s="5">
        <v>1</v>
      </c>
      <c r="F26" s="5">
        <v>1</v>
      </c>
    </row>
    <row r="27" spans="1:6">
      <c r="A27" s="5">
        <v>2022</v>
      </c>
      <c r="B27" s="5" t="s">
        <v>123</v>
      </c>
      <c r="C27" s="5">
        <v>0</v>
      </c>
      <c r="D27" s="5">
        <v>0</v>
      </c>
      <c r="F27" s="5">
        <v>0</v>
      </c>
    </row>
    <row r="28" spans="1:6">
      <c r="A28" s="5">
        <v>2022</v>
      </c>
      <c r="B28" s="5" t="s">
        <v>124</v>
      </c>
      <c r="C28" s="5">
        <v>0</v>
      </c>
      <c r="D28" s="5">
        <v>0</v>
      </c>
      <c r="F28" s="5">
        <v>0</v>
      </c>
    </row>
    <row r="29" spans="1:6">
      <c r="A29" s="5">
        <v>2022</v>
      </c>
      <c r="B29" s="5" t="s">
        <v>125</v>
      </c>
      <c r="C29" s="5">
        <v>0</v>
      </c>
      <c r="D29" s="5">
        <v>0</v>
      </c>
      <c r="F29" s="5">
        <v>0</v>
      </c>
    </row>
    <row r="30" spans="1:6">
      <c r="A30" s="5">
        <v>2022</v>
      </c>
      <c r="B30" s="5" t="s">
        <v>126</v>
      </c>
      <c r="C30" s="5">
        <v>0</v>
      </c>
      <c r="D30" s="5">
        <v>0</v>
      </c>
      <c r="F30" s="5">
        <v>0</v>
      </c>
    </row>
    <row r="31" spans="1:6">
      <c r="A31" s="5">
        <v>2022</v>
      </c>
      <c r="B31" s="5" t="s">
        <v>127</v>
      </c>
      <c r="C31" s="5">
        <v>1</v>
      </c>
      <c r="D31" s="5">
        <v>1</v>
      </c>
      <c r="F31" s="5">
        <v>2</v>
      </c>
    </row>
    <row r="32" spans="1:6">
      <c r="A32" s="5">
        <v>2023</v>
      </c>
      <c r="B32" s="5" t="s">
        <v>128</v>
      </c>
      <c r="C32" s="5">
        <v>0</v>
      </c>
      <c r="D32" s="5">
        <v>0</v>
      </c>
      <c r="F32" s="5">
        <v>0</v>
      </c>
    </row>
    <row r="33" spans="1:6">
      <c r="A33" s="5">
        <v>2023</v>
      </c>
      <c r="B33" s="5" t="s">
        <v>129</v>
      </c>
      <c r="C33" s="5">
        <v>1</v>
      </c>
      <c r="D33" s="5">
        <v>0</v>
      </c>
      <c r="F33" s="5">
        <v>1</v>
      </c>
    </row>
    <row r="34" spans="1:6">
      <c r="A34" s="5">
        <v>2023</v>
      </c>
      <c r="B34" s="5" t="s">
        <v>130</v>
      </c>
      <c r="C34" s="5">
        <v>0</v>
      </c>
      <c r="D34" s="5">
        <v>0</v>
      </c>
      <c r="F34" s="5">
        <v>0</v>
      </c>
    </row>
    <row r="35" spans="1:6">
      <c r="A35" s="5">
        <v>2023</v>
      </c>
      <c r="B35" s="5" t="s">
        <v>131</v>
      </c>
      <c r="C35" s="5">
        <v>0</v>
      </c>
      <c r="D35" s="5">
        <v>0</v>
      </c>
      <c r="F35" s="5">
        <v>0</v>
      </c>
    </row>
    <row r="36" spans="1:6">
      <c r="A36" s="5">
        <v>2023</v>
      </c>
      <c r="B36" s="5" t="s">
        <v>132</v>
      </c>
      <c r="C36" s="5">
        <v>0</v>
      </c>
      <c r="D36" s="5">
        <v>0</v>
      </c>
      <c r="F36" s="5">
        <v>0</v>
      </c>
    </row>
    <row r="37" spans="1:6">
      <c r="A37" s="5">
        <v>2023</v>
      </c>
      <c r="B37" s="5" t="s">
        <v>133</v>
      </c>
      <c r="C37" s="5">
        <v>1</v>
      </c>
      <c r="D37" s="5">
        <v>0</v>
      </c>
      <c r="F37" s="5">
        <v>1</v>
      </c>
    </row>
    <row r="38" spans="1:6">
      <c r="A38" s="5">
        <v>2023</v>
      </c>
      <c r="B38" s="5" t="s">
        <v>122</v>
      </c>
      <c r="C38" s="5">
        <v>0</v>
      </c>
      <c r="D38" s="5">
        <v>0</v>
      </c>
      <c r="F38" s="5">
        <v>0</v>
      </c>
    </row>
    <row r="39" spans="1:6">
      <c r="A39" s="5">
        <v>2023</v>
      </c>
      <c r="B39" s="5" t="s">
        <v>123</v>
      </c>
      <c r="C39" s="5">
        <v>0</v>
      </c>
      <c r="D39" s="5">
        <v>0</v>
      </c>
      <c r="F39" s="5">
        <v>0</v>
      </c>
    </row>
    <row r="40" spans="1:6">
      <c r="A40" s="5">
        <v>2023</v>
      </c>
      <c r="B40" s="5" t="s">
        <v>124</v>
      </c>
      <c r="C40" s="5">
        <v>0</v>
      </c>
      <c r="D40" s="5">
        <v>0</v>
      </c>
      <c r="F40" s="5">
        <v>0</v>
      </c>
    </row>
    <row r="41" spans="1:6">
      <c r="A41" s="5">
        <v>2023</v>
      </c>
      <c r="B41" s="5" t="s">
        <v>125</v>
      </c>
      <c r="C41" s="5">
        <v>0</v>
      </c>
      <c r="D41" s="5">
        <v>0</v>
      </c>
      <c r="F41" s="5">
        <v>0</v>
      </c>
    </row>
    <row r="42" spans="1:6">
      <c r="A42" s="5">
        <v>2023</v>
      </c>
      <c r="B42" s="5" t="s">
        <v>126</v>
      </c>
      <c r="C42" s="5">
        <v>0</v>
      </c>
      <c r="D42" s="5">
        <v>0</v>
      </c>
      <c r="F42" s="5">
        <v>0</v>
      </c>
    </row>
    <row r="43" spans="1:6">
      <c r="A43" s="5">
        <v>2023</v>
      </c>
      <c r="B43" s="5" t="s">
        <v>127</v>
      </c>
      <c r="C43" s="5">
        <v>0</v>
      </c>
      <c r="D43" s="5">
        <v>0</v>
      </c>
      <c r="F43" s="5">
        <v>0</v>
      </c>
    </row>
    <row r="44" spans="1:6">
      <c r="A44" s="5">
        <v>2024</v>
      </c>
      <c r="B44" s="5" t="s">
        <v>128</v>
      </c>
      <c r="C44" s="5">
        <v>1</v>
      </c>
      <c r="D44" s="5">
        <v>0</v>
      </c>
      <c r="F44" s="5">
        <v>1</v>
      </c>
    </row>
    <row r="45" spans="1:6">
      <c r="A45" s="5">
        <v>2024</v>
      </c>
      <c r="B45" s="5" t="s">
        <v>129</v>
      </c>
      <c r="C45" s="5">
        <v>0</v>
      </c>
      <c r="D45" s="5">
        <v>0</v>
      </c>
      <c r="F45" s="5">
        <v>0</v>
      </c>
    </row>
    <row r="46" spans="1:6">
      <c r="A46" s="5">
        <v>2024</v>
      </c>
      <c r="B46" s="5" t="s">
        <v>130</v>
      </c>
      <c r="C46" s="5">
        <v>1</v>
      </c>
      <c r="D46" s="5">
        <v>0</v>
      </c>
      <c r="F46" s="5">
        <v>1</v>
      </c>
    </row>
    <row r="47" spans="1:6">
      <c r="A47" s="5">
        <v>2024</v>
      </c>
      <c r="B47" s="5" t="s">
        <v>131</v>
      </c>
      <c r="C47" s="5">
        <v>2</v>
      </c>
      <c r="D47" s="5">
        <v>0</v>
      </c>
      <c r="F47" s="5">
        <v>2</v>
      </c>
    </row>
    <row r="48" spans="1:6">
      <c r="A48" s="5">
        <v>2024</v>
      </c>
      <c r="B48" s="5" t="s">
        <v>132</v>
      </c>
      <c r="C48" s="5">
        <v>1</v>
      </c>
      <c r="D48" s="5">
        <v>0</v>
      </c>
      <c r="F48" s="5">
        <v>1</v>
      </c>
    </row>
    <row r="49" spans="1:6">
      <c r="A49" s="5">
        <v>2024</v>
      </c>
      <c r="B49" s="5" t="s">
        <v>133</v>
      </c>
      <c r="C49" s="5">
        <v>0</v>
      </c>
      <c r="D49" s="5">
        <v>0</v>
      </c>
      <c r="F49" s="5">
        <v>0</v>
      </c>
    </row>
    <row r="50" spans="1:6">
      <c r="A50" s="5">
        <v>2024</v>
      </c>
      <c r="B50" s="5" t="s">
        <v>122</v>
      </c>
      <c r="C50" s="5">
        <v>1</v>
      </c>
      <c r="D50" s="5">
        <v>0</v>
      </c>
      <c r="E50" s="5">
        <v>0</v>
      </c>
      <c r="F50" s="5">
        <v>1</v>
      </c>
    </row>
    <row r="51" spans="1:6">
      <c r="A51" s="5">
        <v>2024</v>
      </c>
      <c r="B51" s="5" t="s">
        <v>123</v>
      </c>
      <c r="C51" s="5">
        <v>1</v>
      </c>
      <c r="D51" s="5">
        <v>0</v>
      </c>
      <c r="E51" s="5">
        <v>0</v>
      </c>
      <c r="F51" s="5">
        <v>1</v>
      </c>
    </row>
    <row r="52" spans="1:6">
      <c r="A52" s="5">
        <v>2024</v>
      </c>
      <c r="B52" s="5" t="s">
        <v>124</v>
      </c>
      <c r="C52" s="5">
        <v>0</v>
      </c>
      <c r="D52" s="5">
        <v>0</v>
      </c>
      <c r="E52" s="5">
        <v>0</v>
      </c>
      <c r="F52" s="5">
        <v>0</v>
      </c>
    </row>
    <row r="53" spans="1:6">
      <c r="A53" s="5">
        <v>2024</v>
      </c>
      <c r="B53" s="5" t="s">
        <v>125</v>
      </c>
      <c r="C53" s="5">
        <v>0</v>
      </c>
      <c r="D53" s="5">
        <v>0</v>
      </c>
      <c r="E53" s="5">
        <v>0</v>
      </c>
      <c r="F53" s="5">
        <v>0</v>
      </c>
    </row>
    <row r="54" spans="1:6">
      <c r="A54" s="5">
        <v>2024</v>
      </c>
      <c r="B54" s="5" t="s">
        <v>126</v>
      </c>
      <c r="C54" s="5">
        <v>0</v>
      </c>
      <c r="D54" s="5">
        <v>0</v>
      </c>
      <c r="E54" s="5">
        <v>0</v>
      </c>
      <c r="F54" s="5">
        <v>0</v>
      </c>
    </row>
    <row r="55" spans="1:6">
      <c r="A55" s="5">
        <v>2024</v>
      </c>
      <c r="B55" s="5" t="s">
        <v>127</v>
      </c>
      <c r="C55" s="5">
        <v>0</v>
      </c>
      <c r="D55" s="5">
        <v>0</v>
      </c>
      <c r="E55" s="5">
        <v>0</v>
      </c>
      <c r="F55" s="5">
        <v>0</v>
      </c>
    </row>
    <row r="56" spans="1:6">
      <c r="A56" s="5">
        <v>2025</v>
      </c>
      <c r="B56" s="5" t="s">
        <v>128</v>
      </c>
      <c r="C56" s="5">
        <v>2</v>
      </c>
      <c r="D56" s="5">
        <v>0</v>
      </c>
      <c r="E56" s="5">
        <v>0</v>
      </c>
      <c r="F56" s="5">
        <v>2</v>
      </c>
    </row>
    <row r="57" spans="1:6">
      <c r="A57" s="5">
        <v>2025</v>
      </c>
      <c r="B57" s="5" t="s">
        <v>129</v>
      </c>
      <c r="C57" s="5">
        <v>0</v>
      </c>
      <c r="D57" s="5">
        <v>0</v>
      </c>
      <c r="E57" s="5">
        <v>0</v>
      </c>
      <c r="F57" s="5">
        <v>0</v>
      </c>
    </row>
    <row r="58" spans="1:6">
      <c r="A58" s="5">
        <v>2025</v>
      </c>
      <c r="B58" s="5" t="s">
        <v>130</v>
      </c>
      <c r="C58" s="5">
        <v>0</v>
      </c>
      <c r="D58" s="5">
        <v>0</v>
      </c>
      <c r="E58" s="5">
        <v>0</v>
      </c>
      <c r="F58" s="5">
        <v>0</v>
      </c>
    </row>
    <row r="59" spans="1:6">
      <c r="A59" s="5">
        <v>2025</v>
      </c>
      <c r="B59" s="5" t="s">
        <v>131</v>
      </c>
      <c r="C59" s="5">
        <v>0</v>
      </c>
      <c r="D59" s="5">
        <v>0</v>
      </c>
      <c r="E59" s="5">
        <v>1</v>
      </c>
      <c r="F59" s="5">
        <v>1</v>
      </c>
    </row>
    <row r="60" spans="1:6">
      <c r="A60" s="5">
        <v>2025</v>
      </c>
      <c r="B60" s="5" t="s">
        <v>132</v>
      </c>
      <c r="C60" s="5">
        <v>0</v>
      </c>
      <c r="D60" s="5">
        <v>0</v>
      </c>
      <c r="E60" s="5">
        <v>0</v>
      </c>
      <c r="F60" s="5">
        <v>0</v>
      </c>
    </row>
    <row r="61" spans="1:6">
      <c r="A61" s="5">
        <v>2025</v>
      </c>
      <c r="B61" s="5" t="s">
        <v>133</v>
      </c>
      <c r="C61" s="5">
        <v>0</v>
      </c>
      <c r="D61" s="5">
        <v>0</v>
      </c>
      <c r="E61" s="5">
        <v>0</v>
      </c>
      <c r="F61" s="5">
        <v>0</v>
      </c>
    </row>
    <row r="62" spans="1:6">
      <c r="A62" s="5">
        <v>2025</v>
      </c>
      <c r="B62" s="5" t="s">
        <v>122</v>
      </c>
      <c r="C62" s="5">
        <v>0</v>
      </c>
      <c r="D62" s="5">
        <v>0</v>
      </c>
      <c r="E62" s="5">
        <v>0</v>
      </c>
      <c r="F62" s="5">
        <v>0</v>
      </c>
    </row>
    <row r="63" spans="1:6">
      <c r="A63" s="5">
        <v>2025</v>
      </c>
      <c r="B63" s="5" t="s">
        <v>123</v>
      </c>
      <c r="C63" s="5">
        <v>1</v>
      </c>
      <c r="D63" s="5">
        <v>0</v>
      </c>
      <c r="E63" s="5">
        <v>0</v>
      </c>
      <c r="F63" s="5">
        <v>1</v>
      </c>
    </row>
    <row r="64" spans="1:6">
      <c r="A64" s="5">
        <v>2025</v>
      </c>
      <c r="B64" s="5" t="s">
        <v>124</v>
      </c>
      <c r="C64" s="5">
        <v>2</v>
      </c>
      <c r="D64" s="5">
        <v>0</v>
      </c>
      <c r="E64" s="5">
        <v>0</v>
      </c>
      <c r="F64" s="5">
        <v>2</v>
      </c>
    </row>
    <row r="65" spans="1:6">
      <c r="A65" s="5">
        <v>2025</v>
      </c>
      <c r="B65" s="5" t="s">
        <v>125</v>
      </c>
      <c r="C65" s="5">
        <v>0</v>
      </c>
      <c r="D65" s="5">
        <v>0</v>
      </c>
      <c r="E65" s="5">
        <v>0</v>
      </c>
      <c r="F65" s="5">
        <v>0</v>
      </c>
    </row>
    <row r="66" spans="1:6">
      <c r="A66" s="5">
        <v>2025</v>
      </c>
      <c r="B66" s="5" t="s">
        <v>126</v>
      </c>
      <c r="C66" s="5">
        <v>2</v>
      </c>
      <c r="D66" s="5">
        <v>1</v>
      </c>
      <c r="E66" s="5">
        <v>0</v>
      </c>
      <c r="F66" s="5">
        <v>3</v>
      </c>
    </row>
    <row r="67" spans="1:6">
      <c r="A67" s="5">
        <v>2025</v>
      </c>
      <c r="B67" s="5" t="s">
        <v>127</v>
      </c>
      <c r="C67" s="5">
        <v>1</v>
      </c>
      <c r="D67" s="5">
        <v>1</v>
      </c>
      <c r="E67" s="5">
        <v>0</v>
      </c>
      <c r="F67" s="5">
        <v>2</v>
      </c>
    </row>
    <row r="68" spans="1:6">
      <c r="A68" s="5">
        <v>2026</v>
      </c>
      <c r="B68" s="5" t="s">
        <v>128</v>
      </c>
      <c r="C68" s="5">
        <v>3</v>
      </c>
      <c r="D68" s="5">
        <v>0</v>
      </c>
      <c r="E68" s="5">
        <v>0</v>
      </c>
      <c r="F68" s="5">
        <v>3</v>
      </c>
    </row>
    <row r="69" spans="1:6">
      <c r="A69" s="5">
        <v>2026</v>
      </c>
      <c r="B69" s="5" t="s">
        <v>129</v>
      </c>
      <c r="C69" s="5">
        <v>2</v>
      </c>
      <c r="D69" s="5">
        <v>0</v>
      </c>
      <c r="E69" s="5">
        <v>0</v>
      </c>
      <c r="F69" s="5">
        <v>2</v>
      </c>
    </row>
    <row r="70" spans="1:6">
      <c r="A70" s="5">
        <v>2026</v>
      </c>
      <c r="B70" s="5" t="s">
        <v>130</v>
      </c>
      <c r="C70" s="5">
        <v>2</v>
      </c>
      <c r="D70" s="5">
        <v>0</v>
      </c>
      <c r="E70" s="5">
        <v>0</v>
      </c>
      <c r="F70" s="5">
        <v>2</v>
      </c>
    </row>
    <row r="71" spans="1:6">
      <c r="A71" s="5">
        <v>2026</v>
      </c>
      <c r="B71" s="5" t="s">
        <v>131</v>
      </c>
      <c r="C71" s="5">
        <v>3</v>
      </c>
      <c r="D71" s="5">
        <v>0</v>
      </c>
      <c r="E71" s="5">
        <v>0</v>
      </c>
      <c r="F71" s="5">
        <v>3</v>
      </c>
    </row>
  </sheetData>
  <phoneticPr fontId="1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7FC8-16A4-4284-A023-F1D5C96A4C62}">
  <dimension ref="A1:O111"/>
  <sheetViews>
    <sheetView zoomScale="85" zoomScaleNormal="85" workbookViewId="0">
      <pane ySplit="1" topLeftCell="A2" activePane="bottomLeft" state="frozen"/>
      <selection pane="bottomLeft"/>
    </sheetView>
  </sheetViews>
  <sheetFormatPr defaultColWidth="15.5703125" defaultRowHeight="15" customHeight="1"/>
  <cols>
    <col min="1" max="16384" width="15.5703125" style="5"/>
  </cols>
  <sheetData>
    <row r="1" spans="1:11" s="11" customFormat="1" ht="48" customHeight="1">
      <c r="A1" s="6" t="s">
        <v>111</v>
      </c>
      <c r="B1" s="6" t="s">
        <v>112</v>
      </c>
      <c r="C1" s="6" t="s">
        <v>253</v>
      </c>
      <c r="D1" s="29" t="s">
        <v>254</v>
      </c>
      <c r="E1" s="6" t="s">
        <v>255</v>
      </c>
      <c r="F1" s="6" t="s">
        <v>256</v>
      </c>
      <c r="G1" s="6" t="s">
        <v>257</v>
      </c>
      <c r="H1" s="6" t="s">
        <v>258</v>
      </c>
      <c r="I1" s="6" t="s">
        <v>259</v>
      </c>
      <c r="J1" s="6" t="s">
        <v>260</v>
      </c>
      <c r="K1" s="6" t="s">
        <v>261</v>
      </c>
    </row>
    <row r="2" spans="1:11" ht="14.45">
      <c r="A2" s="5">
        <v>2020</v>
      </c>
      <c r="B2" s="5" t="s">
        <v>122</v>
      </c>
      <c r="C2" s="30">
        <v>58</v>
      </c>
      <c r="D2" s="30">
        <v>2828190</v>
      </c>
      <c r="E2" s="30">
        <v>48761.896551724138</v>
      </c>
      <c r="F2" s="30">
        <v>216</v>
      </c>
      <c r="G2" s="30">
        <v>1859479.1</v>
      </c>
      <c r="H2" s="30">
        <v>8609</v>
      </c>
      <c r="I2" s="30">
        <v>67</v>
      </c>
      <c r="J2" s="30">
        <v>1270626</v>
      </c>
      <c r="K2" s="30">
        <v>18964.567164179105</v>
      </c>
    </row>
    <row r="3" spans="1:11" ht="14.45">
      <c r="A3" s="5">
        <v>2020</v>
      </c>
      <c r="B3" s="5" t="s">
        <v>123</v>
      </c>
      <c r="C3" s="30">
        <v>181</v>
      </c>
      <c r="D3" s="30">
        <v>5048178</v>
      </c>
      <c r="E3" s="30">
        <v>27890.486187845305</v>
      </c>
      <c r="F3" s="30">
        <v>278</v>
      </c>
      <c r="G3" s="30">
        <v>2360363.1</v>
      </c>
      <c r="H3" s="30">
        <v>8491</v>
      </c>
      <c r="I3" s="30">
        <v>71</v>
      </c>
      <c r="J3" s="30">
        <v>1319854</v>
      </c>
      <c r="K3" s="30">
        <v>18589.492957746479</v>
      </c>
    </row>
    <row r="4" spans="1:11" ht="14.45">
      <c r="A4" s="5">
        <v>2020</v>
      </c>
      <c r="B4" s="5" t="s">
        <v>124</v>
      </c>
      <c r="C4" s="30">
        <v>528</v>
      </c>
      <c r="D4" s="30">
        <v>7329498</v>
      </c>
      <c r="E4" s="30">
        <v>13881.625</v>
      </c>
      <c r="F4" s="30">
        <v>339</v>
      </c>
      <c r="G4" s="30">
        <v>3254294.2</v>
      </c>
      <c r="H4" s="30">
        <v>9600</v>
      </c>
      <c r="I4" s="30">
        <v>62</v>
      </c>
      <c r="J4" s="30">
        <v>1381824</v>
      </c>
      <c r="K4" s="30">
        <v>22287.483870967742</v>
      </c>
    </row>
    <row r="5" spans="1:11" ht="14.45">
      <c r="A5" s="5">
        <v>2020</v>
      </c>
      <c r="B5" s="5" t="s">
        <v>125</v>
      </c>
      <c r="C5" s="30">
        <v>207</v>
      </c>
      <c r="D5" s="30">
        <v>7119322</v>
      </c>
      <c r="E5" s="30">
        <v>34392.859903381643</v>
      </c>
      <c r="F5" s="30">
        <v>345</v>
      </c>
      <c r="G5" s="30">
        <v>3296343.4</v>
      </c>
      <c r="H5" s="30">
        <v>9555</v>
      </c>
      <c r="I5" s="30">
        <v>43</v>
      </c>
      <c r="J5" s="30">
        <v>1466459</v>
      </c>
      <c r="K5" s="30">
        <v>34103.697674418603</v>
      </c>
    </row>
    <row r="6" spans="1:11" ht="14.45">
      <c r="A6" s="5">
        <v>2020</v>
      </c>
      <c r="B6" s="5" t="s">
        <v>126</v>
      </c>
      <c r="C6" s="30">
        <v>214</v>
      </c>
      <c r="D6" s="30">
        <v>6686276</v>
      </c>
      <c r="E6" s="30">
        <v>31244.280373831774</v>
      </c>
      <c r="F6" s="30">
        <v>326</v>
      </c>
      <c r="G6" s="30">
        <v>3114868.6</v>
      </c>
      <c r="H6" s="30">
        <v>9555</v>
      </c>
      <c r="I6" s="30">
        <v>52</v>
      </c>
      <c r="J6" s="30">
        <v>1349020</v>
      </c>
      <c r="K6" s="30">
        <v>25942.692307692309</v>
      </c>
    </row>
    <row r="7" spans="1:11" ht="14.45">
      <c r="A7" s="5">
        <v>2020</v>
      </c>
      <c r="B7" s="5" t="s">
        <v>127</v>
      </c>
      <c r="C7" s="30">
        <v>210</v>
      </c>
      <c r="D7" s="30">
        <v>7107914</v>
      </c>
      <c r="E7" s="30">
        <v>33847.209523809521</v>
      </c>
      <c r="F7" s="30">
        <v>328</v>
      </c>
      <c r="G7" s="30">
        <v>3409304.3</v>
      </c>
      <c r="H7" s="30">
        <v>10394</v>
      </c>
      <c r="I7" s="30">
        <v>47</v>
      </c>
      <c r="J7" s="30">
        <v>1420043</v>
      </c>
      <c r="K7" s="30">
        <v>30213.680851063829</v>
      </c>
    </row>
    <row r="8" spans="1:11" ht="14.45">
      <c r="A8" s="5">
        <v>2021</v>
      </c>
      <c r="B8" s="5" t="s">
        <v>128</v>
      </c>
      <c r="C8" s="30">
        <v>154</v>
      </c>
      <c r="D8" s="30">
        <v>6865910</v>
      </c>
      <c r="E8" s="30">
        <v>44583.831168831166</v>
      </c>
      <c r="F8" s="30">
        <v>286</v>
      </c>
      <c r="G8" s="30">
        <v>3129904.7</v>
      </c>
      <c r="H8" s="30">
        <v>10944</v>
      </c>
      <c r="I8" s="30">
        <v>47</v>
      </c>
      <c r="J8" s="30">
        <v>1356911</v>
      </c>
      <c r="K8" s="30">
        <v>28870.446808510638</v>
      </c>
    </row>
    <row r="9" spans="1:11" ht="14.45">
      <c r="A9" s="5">
        <v>2021</v>
      </c>
      <c r="B9" s="5" t="s">
        <v>129</v>
      </c>
      <c r="C9" s="30">
        <v>108</v>
      </c>
      <c r="D9" s="30">
        <v>6252390</v>
      </c>
      <c r="E9" s="30">
        <v>57892.5</v>
      </c>
      <c r="F9" s="30">
        <v>266</v>
      </c>
      <c r="G9" s="30">
        <v>2889738.1</v>
      </c>
      <c r="H9" s="30">
        <v>10864</v>
      </c>
      <c r="I9" s="30">
        <v>76</v>
      </c>
      <c r="J9" s="30">
        <v>1308677</v>
      </c>
      <c r="K9" s="30">
        <v>17219.434210526317</v>
      </c>
    </row>
    <row r="10" spans="1:11" ht="14.45">
      <c r="A10" s="5">
        <v>2021</v>
      </c>
      <c r="B10" s="5" t="s">
        <v>130</v>
      </c>
      <c r="C10" s="30">
        <v>129</v>
      </c>
      <c r="D10" s="30">
        <v>7020176</v>
      </c>
      <c r="E10" s="30">
        <v>54419.968992248061</v>
      </c>
      <c r="F10" s="30">
        <v>370</v>
      </c>
      <c r="G10" s="30">
        <v>3512915</v>
      </c>
      <c r="H10" s="30">
        <v>9494</v>
      </c>
      <c r="I10" s="30">
        <v>59</v>
      </c>
      <c r="J10" s="30">
        <v>1675582</v>
      </c>
      <c r="K10" s="30">
        <v>28399.694915254237</v>
      </c>
    </row>
    <row r="11" spans="1:11" ht="14.45">
      <c r="A11" s="5">
        <v>2021</v>
      </c>
      <c r="B11" s="5" t="s">
        <v>131</v>
      </c>
      <c r="C11" s="30">
        <v>122</v>
      </c>
      <c r="D11" s="30">
        <v>6687980</v>
      </c>
      <c r="E11" s="30">
        <v>54819.508196721312</v>
      </c>
      <c r="F11" s="30">
        <v>379</v>
      </c>
      <c r="G11" s="30">
        <v>3349413.5</v>
      </c>
      <c r="H11" s="30">
        <v>8838</v>
      </c>
      <c r="I11" s="30">
        <v>71</v>
      </c>
      <c r="J11" s="30">
        <v>1709348</v>
      </c>
      <c r="K11" s="30">
        <v>24075.323943661973</v>
      </c>
    </row>
    <row r="12" spans="1:11" ht="14.45">
      <c r="A12" s="5">
        <v>2021</v>
      </c>
      <c r="B12" s="5" t="s">
        <v>132</v>
      </c>
      <c r="C12" s="30">
        <v>108</v>
      </c>
      <c r="D12" s="30">
        <v>6310740</v>
      </c>
      <c r="E12" s="30">
        <v>58432.777777777781</v>
      </c>
      <c r="F12" s="30">
        <v>388</v>
      </c>
      <c r="G12" s="30">
        <v>3175621.6</v>
      </c>
      <c r="H12" s="30">
        <v>8185</v>
      </c>
      <c r="I12" s="30">
        <v>58</v>
      </c>
      <c r="J12" s="30">
        <v>1688405</v>
      </c>
      <c r="K12" s="30">
        <v>29110.431034482757</v>
      </c>
    </row>
    <row r="13" spans="1:11" ht="14.45">
      <c r="A13" s="5">
        <v>2021</v>
      </c>
      <c r="B13" s="5" t="s">
        <v>133</v>
      </c>
      <c r="C13" s="30">
        <v>133</v>
      </c>
      <c r="D13" s="30">
        <v>6511150</v>
      </c>
      <c r="E13" s="30">
        <v>48956.015037593985</v>
      </c>
      <c r="F13" s="30">
        <v>394</v>
      </c>
      <c r="G13" s="30">
        <v>3223882.1</v>
      </c>
      <c r="H13" s="30">
        <v>8182</v>
      </c>
      <c r="I13" s="30">
        <v>91</v>
      </c>
      <c r="J13" s="30">
        <v>1872755</v>
      </c>
      <c r="K13" s="30">
        <v>20579.725274725275</v>
      </c>
    </row>
    <row r="14" spans="1:11" ht="14.45">
      <c r="A14" s="5">
        <v>2021</v>
      </c>
      <c r="B14" s="5" t="s">
        <v>122</v>
      </c>
      <c r="C14" s="30">
        <v>139</v>
      </c>
      <c r="D14" s="30">
        <v>6122146</v>
      </c>
      <c r="E14" s="30">
        <v>44044.215827338128</v>
      </c>
      <c r="F14" s="30">
        <v>472</v>
      </c>
      <c r="G14" s="30">
        <v>3730092.1</v>
      </c>
      <c r="H14" s="30">
        <v>7903</v>
      </c>
      <c r="I14" s="30">
        <v>71</v>
      </c>
      <c r="J14" s="30">
        <v>1995030</v>
      </c>
      <c r="K14" s="30">
        <v>28099.014084507042</v>
      </c>
    </row>
    <row r="15" spans="1:11" ht="14.45">
      <c r="A15" s="5">
        <v>2021</v>
      </c>
      <c r="B15" s="5" t="s">
        <v>123</v>
      </c>
      <c r="C15" s="30">
        <v>159</v>
      </c>
      <c r="D15" s="30">
        <v>5865754</v>
      </c>
      <c r="E15" s="30">
        <v>36891.53459119497</v>
      </c>
      <c r="F15" s="30">
        <v>457</v>
      </c>
      <c r="G15" s="30">
        <v>3776163.9</v>
      </c>
      <c r="H15" s="30">
        <v>8263</v>
      </c>
      <c r="I15" s="30">
        <v>96</v>
      </c>
      <c r="J15" s="30">
        <v>1991187</v>
      </c>
      <c r="K15" s="30">
        <v>20741.53125</v>
      </c>
    </row>
    <row r="16" spans="1:11" ht="14.45">
      <c r="A16" s="5">
        <v>2021</v>
      </c>
      <c r="B16" s="5" t="s">
        <v>124</v>
      </c>
      <c r="C16" s="30">
        <v>146</v>
      </c>
      <c r="D16" s="30">
        <v>7765520</v>
      </c>
      <c r="E16" s="30">
        <v>53188.493150684932</v>
      </c>
      <c r="F16" s="30">
        <v>450</v>
      </c>
      <c r="G16" s="30">
        <v>3902383</v>
      </c>
      <c r="H16" s="30">
        <v>8672</v>
      </c>
      <c r="I16" s="30">
        <v>81</v>
      </c>
      <c r="J16" s="30">
        <v>2026343</v>
      </c>
      <c r="K16" s="30">
        <v>25016.580246913582</v>
      </c>
    </row>
    <row r="17" spans="1:11" ht="14.45">
      <c r="A17" s="5">
        <v>2021</v>
      </c>
      <c r="B17" s="5" t="s">
        <v>125</v>
      </c>
      <c r="C17" s="30">
        <v>187</v>
      </c>
      <c r="D17" s="30">
        <v>5359010</v>
      </c>
      <c r="E17" s="30">
        <v>28657.807486631016</v>
      </c>
      <c r="F17" s="30">
        <v>483</v>
      </c>
      <c r="G17" s="30">
        <v>3944588.6</v>
      </c>
      <c r="H17" s="30">
        <v>8167</v>
      </c>
      <c r="I17" s="30">
        <v>73</v>
      </c>
      <c r="J17" s="30">
        <v>2089633</v>
      </c>
      <c r="K17" s="30">
        <v>28625.109589041094</v>
      </c>
    </row>
    <row r="18" spans="1:11" ht="14.45">
      <c r="A18" s="5">
        <v>2021</v>
      </c>
      <c r="B18" s="5" t="s">
        <v>126</v>
      </c>
      <c r="C18" s="30">
        <v>221</v>
      </c>
      <c r="D18" s="30">
        <v>3126102</v>
      </c>
      <c r="E18" s="30">
        <v>14145.257918552035</v>
      </c>
      <c r="F18" s="30">
        <v>433</v>
      </c>
      <c r="G18" s="30">
        <v>3810108.2</v>
      </c>
      <c r="H18" s="30">
        <v>8799</v>
      </c>
      <c r="I18" s="30">
        <v>97</v>
      </c>
      <c r="J18" s="30">
        <v>1839974</v>
      </c>
      <c r="K18" s="30">
        <v>18968.804123711339</v>
      </c>
    </row>
    <row r="19" spans="1:11" ht="14.45">
      <c r="A19" s="5">
        <v>2021</v>
      </c>
      <c r="B19" s="5" t="s">
        <v>127</v>
      </c>
      <c r="C19" s="30">
        <v>171</v>
      </c>
      <c r="D19" s="30">
        <v>3615656</v>
      </c>
      <c r="E19" s="30">
        <v>21144.187134502925</v>
      </c>
      <c r="F19" s="30">
        <v>399</v>
      </c>
      <c r="G19" s="30">
        <v>3888402</v>
      </c>
      <c r="H19" s="30">
        <v>9745</v>
      </c>
      <c r="I19" s="30">
        <v>82</v>
      </c>
      <c r="J19" s="30">
        <v>1848500</v>
      </c>
      <c r="K19" s="30">
        <v>22542.682926829268</v>
      </c>
    </row>
    <row r="20" spans="1:11" ht="14.45">
      <c r="A20" s="5">
        <v>2022</v>
      </c>
      <c r="B20" s="5" t="s">
        <v>128</v>
      </c>
      <c r="C20" s="30">
        <v>167</v>
      </c>
      <c r="D20" s="30">
        <v>3369928</v>
      </c>
      <c r="E20" s="30">
        <v>20179.209580838324</v>
      </c>
      <c r="F20" s="30">
        <v>243</v>
      </c>
      <c r="G20" s="30">
        <v>2973843.9</v>
      </c>
      <c r="H20" s="30">
        <v>12238</v>
      </c>
      <c r="I20" s="30">
        <v>86</v>
      </c>
      <c r="J20" s="30">
        <v>1577122</v>
      </c>
      <c r="K20" s="30">
        <v>18338.627906976744</v>
      </c>
    </row>
    <row r="21" spans="1:11" ht="14.45">
      <c r="A21" s="5">
        <v>2022</v>
      </c>
      <c r="B21" s="5" t="s">
        <v>129</v>
      </c>
      <c r="C21" s="30">
        <v>165</v>
      </c>
      <c r="D21" s="30">
        <v>3279906</v>
      </c>
      <c r="E21" s="30">
        <v>19878.218181818182</v>
      </c>
      <c r="F21" s="30">
        <v>377</v>
      </c>
      <c r="G21" s="30">
        <v>3471754.3</v>
      </c>
      <c r="H21" s="30">
        <v>9209</v>
      </c>
      <c r="I21" s="30">
        <v>92</v>
      </c>
      <c r="J21" s="30">
        <v>1788323</v>
      </c>
      <c r="K21" s="30">
        <v>19438.293478260868</v>
      </c>
    </row>
    <row r="22" spans="1:11" ht="14.45">
      <c r="A22" s="5">
        <v>2022</v>
      </c>
      <c r="B22" s="5" t="s">
        <v>130</v>
      </c>
      <c r="C22" s="30">
        <v>218</v>
      </c>
      <c r="D22" s="30">
        <v>4006726</v>
      </c>
      <c r="E22" s="30">
        <v>18379.477064220184</v>
      </c>
      <c r="F22" s="30">
        <v>443</v>
      </c>
      <c r="G22" s="30">
        <v>4071091.2</v>
      </c>
      <c r="H22" s="30">
        <v>9190</v>
      </c>
      <c r="I22" s="30">
        <v>96</v>
      </c>
      <c r="J22" s="30">
        <v>2111826</v>
      </c>
      <c r="K22" s="30">
        <v>21998.1875</v>
      </c>
    </row>
    <row r="23" spans="1:11" ht="14.45">
      <c r="A23" s="5">
        <v>2022</v>
      </c>
      <c r="B23" s="5" t="s">
        <v>131</v>
      </c>
      <c r="C23" s="30">
        <v>175</v>
      </c>
      <c r="D23" s="30">
        <v>3946748</v>
      </c>
      <c r="E23" s="30">
        <v>22552.845714285715</v>
      </c>
      <c r="F23" s="30">
        <v>382</v>
      </c>
      <c r="G23" s="30">
        <v>3851087.7</v>
      </c>
      <c r="H23" s="30">
        <v>10081</v>
      </c>
      <c r="I23" s="30">
        <v>78</v>
      </c>
      <c r="J23" s="30">
        <v>2013421</v>
      </c>
      <c r="K23" s="30">
        <v>25813.089743589742</v>
      </c>
    </row>
    <row r="24" spans="1:11" ht="14.45">
      <c r="A24" s="5">
        <v>2022</v>
      </c>
      <c r="B24" s="5" t="s">
        <v>132</v>
      </c>
      <c r="C24" s="30">
        <v>222</v>
      </c>
      <c r="D24" s="30">
        <v>4159082</v>
      </c>
      <c r="E24" s="30">
        <v>18734.603603603602</v>
      </c>
      <c r="F24" s="30">
        <v>478</v>
      </c>
      <c r="G24" s="30">
        <v>3926864.5</v>
      </c>
      <c r="H24" s="30">
        <v>8215</v>
      </c>
      <c r="I24" s="30">
        <v>81</v>
      </c>
      <c r="J24" s="30">
        <v>2048553</v>
      </c>
      <c r="K24" s="30">
        <v>25290.777777777777</v>
      </c>
    </row>
    <row r="25" spans="1:11" ht="14.45">
      <c r="A25" s="5">
        <v>2022</v>
      </c>
      <c r="B25" s="5" t="s">
        <v>133</v>
      </c>
      <c r="C25" s="30">
        <v>231</v>
      </c>
      <c r="D25" s="30">
        <v>4227538</v>
      </c>
      <c r="E25" s="30">
        <v>18301.030303030304</v>
      </c>
      <c r="F25" s="30">
        <v>446</v>
      </c>
      <c r="G25" s="30">
        <v>3951536.7</v>
      </c>
      <c r="H25" s="30">
        <v>8860</v>
      </c>
      <c r="I25" s="30">
        <v>76</v>
      </c>
      <c r="J25" s="30">
        <v>1979245</v>
      </c>
      <c r="K25" s="30">
        <v>26042.697368421053</v>
      </c>
    </row>
    <row r="26" spans="1:11" ht="14.45">
      <c r="A26" s="5">
        <v>2022</v>
      </c>
      <c r="B26" s="5" t="s">
        <v>122</v>
      </c>
      <c r="C26" s="30">
        <v>238</v>
      </c>
      <c r="D26" s="30">
        <v>4276126</v>
      </c>
      <c r="E26" s="30">
        <v>17966.915966386554</v>
      </c>
      <c r="F26" s="30">
        <v>553</v>
      </c>
      <c r="G26" s="30">
        <v>3974623.7</v>
      </c>
      <c r="H26" s="30">
        <v>7187</v>
      </c>
      <c r="I26" s="30">
        <v>90</v>
      </c>
      <c r="J26" s="30">
        <v>1941168</v>
      </c>
      <c r="K26" s="30">
        <v>21568.533333333333</v>
      </c>
    </row>
    <row r="27" spans="1:11" ht="14.45">
      <c r="A27" s="5">
        <v>2022</v>
      </c>
      <c r="B27" s="5" t="s">
        <v>123</v>
      </c>
      <c r="C27" s="30">
        <v>277</v>
      </c>
      <c r="D27" s="30">
        <v>4719332</v>
      </c>
      <c r="E27" s="30">
        <v>17037.29963898917</v>
      </c>
      <c r="F27" s="30">
        <v>613</v>
      </c>
      <c r="G27" s="30">
        <v>4057199.9</v>
      </c>
      <c r="H27" s="30">
        <v>6619</v>
      </c>
      <c r="I27" s="30">
        <v>90</v>
      </c>
      <c r="J27" s="30">
        <v>2001953</v>
      </c>
      <c r="K27" s="30">
        <v>22243.922222222223</v>
      </c>
    </row>
    <row r="28" spans="1:11" ht="14.45">
      <c r="A28" s="5">
        <v>2022</v>
      </c>
      <c r="B28" s="5" t="s">
        <v>124</v>
      </c>
      <c r="C28" s="30">
        <v>229</v>
      </c>
      <c r="D28" s="30">
        <v>5023358</v>
      </c>
      <c r="E28" s="30">
        <v>21936.061135371179</v>
      </c>
      <c r="F28" s="30">
        <v>514</v>
      </c>
      <c r="G28" s="30">
        <v>3886006.2</v>
      </c>
      <c r="H28" s="30">
        <v>7560</v>
      </c>
      <c r="I28" s="30">
        <v>71</v>
      </c>
      <c r="J28" s="30">
        <v>1760463</v>
      </c>
      <c r="K28" s="30">
        <v>24795.25352112676</v>
      </c>
    </row>
    <row r="29" spans="1:11" ht="15" customHeight="1">
      <c r="A29" s="5">
        <v>2022</v>
      </c>
      <c r="B29" s="5" t="s">
        <v>125</v>
      </c>
      <c r="C29" s="30">
        <v>241</v>
      </c>
      <c r="D29" s="30">
        <v>5574796</v>
      </c>
      <c r="E29" s="30">
        <v>23131.933609958505</v>
      </c>
      <c r="F29" s="30">
        <v>505</v>
      </c>
      <c r="G29" s="30">
        <v>3964145.2</v>
      </c>
      <c r="H29" s="30">
        <v>7850</v>
      </c>
      <c r="I29" s="30">
        <v>83</v>
      </c>
      <c r="J29" s="30">
        <v>1955495</v>
      </c>
      <c r="K29" s="30">
        <v>23560.180722891568</v>
      </c>
    </row>
    <row r="30" spans="1:11" ht="15" customHeight="1">
      <c r="A30" s="5">
        <v>2022</v>
      </c>
      <c r="B30" s="5" t="s">
        <v>126</v>
      </c>
      <c r="C30" s="30">
        <v>253</v>
      </c>
      <c r="D30" s="30">
        <v>5907832</v>
      </c>
      <c r="E30" s="30">
        <v>23351.114624505928</v>
      </c>
      <c r="F30" s="30">
        <v>492</v>
      </c>
      <c r="G30" s="30">
        <v>3799422.3</v>
      </c>
      <c r="H30" s="30">
        <v>7722</v>
      </c>
      <c r="I30" s="30">
        <v>72</v>
      </c>
      <c r="J30" s="30">
        <v>1905096</v>
      </c>
      <c r="K30" s="30">
        <v>26459.666666666668</v>
      </c>
    </row>
    <row r="31" spans="1:11" ht="15" customHeight="1">
      <c r="A31" s="5">
        <v>2022</v>
      </c>
      <c r="B31" s="5" t="s">
        <v>127</v>
      </c>
      <c r="C31" s="30">
        <v>246</v>
      </c>
      <c r="D31" s="30">
        <v>6297802</v>
      </c>
      <c r="E31" s="30">
        <v>25600.82113821138</v>
      </c>
      <c r="F31" s="30">
        <v>492</v>
      </c>
      <c r="G31" s="30">
        <v>3963172.5</v>
      </c>
      <c r="H31" s="30">
        <v>8055</v>
      </c>
      <c r="I31" s="30">
        <v>68</v>
      </c>
      <c r="J31" s="30">
        <v>1933130</v>
      </c>
      <c r="K31" s="30">
        <v>28428.382352941175</v>
      </c>
    </row>
    <row r="32" spans="1:11" ht="15" customHeight="1">
      <c r="A32" s="5">
        <v>2023</v>
      </c>
      <c r="B32" s="5" t="s">
        <v>128</v>
      </c>
      <c r="C32" s="30">
        <v>236</v>
      </c>
      <c r="D32" s="30">
        <v>6741118</v>
      </c>
      <c r="E32" s="30">
        <v>28564.0593220339</v>
      </c>
      <c r="F32" s="30">
        <v>485</v>
      </c>
      <c r="G32" s="30">
        <v>3897695.5</v>
      </c>
      <c r="H32" s="30">
        <v>8036</v>
      </c>
      <c r="I32" s="30">
        <v>73</v>
      </c>
      <c r="J32" s="30">
        <v>1916740</v>
      </c>
      <c r="K32" s="30">
        <v>26257</v>
      </c>
    </row>
    <row r="33" spans="1:11" ht="15" customHeight="1">
      <c r="A33" s="5">
        <v>2023</v>
      </c>
      <c r="B33" s="5" t="s">
        <v>129</v>
      </c>
      <c r="C33" s="30">
        <v>223</v>
      </c>
      <c r="D33" s="30">
        <v>6192772</v>
      </c>
      <c r="E33" s="30">
        <v>27770.278026905831</v>
      </c>
      <c r="F33" s="30">
        <v>460</v>
      </c>
      <c r="G33" s="30">
        <v>3568454.3</v>
      </c>
      <c r="H33" s="30">
        <v>7758</v>
      </c>
      <c r="I33" s="30">
        <v>64</v>
      </c>
      <c r="J33" s="30">
        <v>1801906</v>
      </c>
      <c r="K33" s="30">
        <v>28155</v>
      </c>
    </row>
    <row r="34" spans="1:11" ht="15" customHeight="1">
      <c r="A34" s="5">
        <v>2023</v>
      </c>
      <c r="B34" s="5" t="s">
        <v>130</v>
      </c>
      <c r="C34" s="30">
        <v>233</v>
      </c>
      <c r="D34" s="30">
        <v>7253542</v>
      </c>
      <c r="E34" s="30">
        <v>31131.081545064379</v>
      </c>
      <c r="F34">
        <v>427</v>
      </c>
      <c r="G34" s="30">
        <v>4056844</v>
      </c>
      <c r="H34" s="30">
        <v>9501</v>
      </c>
      <c r="I34" s="30">
        <v>72</v>
      </c>
      <c r="J34" s="30">
        <v>2066900</v>
      </c>
      <c r="K34" s="30">
        <v>28707</v>
      </c>
    </row>
    <row r="35" spans="1:11" ht="15" customHeight="1">
      <c r="A35" s="5">
        <v>2023</v>
      </c>
      <c r="B35" s="5" t="s">
        <v>131</v>
      </c>
      <c r="C35" s="30">
        <v>228</v>
      </c>
      <c r="D35" s="30">
        <v>7361630</v>
      </c>
      <c r="E35" s="30">
        <v>32287.850877192981</v>
      </c>
      <c r="F35">
        <v>471</v>
      </c>
      <c r="G35" s="30">
        <v>3834352</v>
      </c>
      <c r="H35" s="30">
        <v>8141</v>
      </c>
      <c r="I35" s="30">
        <v>87</v>
      </c>
      <c r="J35" s="30">
        <v>1923743</v>
      </c>
      <c r="K35" s="30">
        <v>22112</v>
      </c>
    </row>
    <row r="36" spans="1:11" ht="15" customHeight="1">
      <c r="A36" s="5">
        <v>2023</v>
      </c>
      <c r="B36" s="5" t="s">
        <v>132</v>
      </c>
      <c r="C36" s="30">
        <v>224</v>
      </c>
      <c r="D36" s="30">
        <v>7797352</v>
      </c>
      <c r="E36" s="30">
        <v>34809.607142857145</v>
      </c>
      <c r="F36">
        <v>515</v>
      </c>
      <c r="G36" s="30">
        <v>4015501</v>
      </c>
      <c r="H36" s="30">
        <v>7797</v>
      </c>
      <c r="I36" s="30">
        <v>88</v>
      </c>
      <c r="J36" s="30">
        <v>2085608</v>
      </c>
      <c r="K36" s="30">
        <v>23700</v>
      </c>
    </row>
    <row r="37" spans="1:11" ht="15" customHeight="1">
      <c r="A37" s="5">
        <v>2023</v>
      </c>
      <c r="B37" s="5" t="s">
        <v>133</v>
      </c>
      <c r="C37" s="30">
        <v>222</v>
      </c>
      <c r="D37" s="30">
        <v>7964342</v>
      </c>
      <c r="E37" s="30">
        <v>35875.414414414416</v>
      </c>
      <c r="F37">
        <v>531</v>
      </c>
      <c r="G37" s="30">
        <v>4029834</v>
      </c>
      <c r="H37" s="30">
        <v>7589</v>
      </c>
      <c r="I37" s="30">
        <v>56</v>
      </c>
      <c r="J37" s="30">
        <v>1997967</v>
      </c>
      <c r="K37" s="30">
        <v>35678</v>
      </c>
    </row>
    <row r="38" spans="1:11" ht="15" customHeight="1">
      <c r="A38" s="5">
        <v>2023</v>
      </c>
      <c r="B38" s="5" t="s">
        <v>122</v>
      </c>
      <c r="C38" s="30">
        <v>353</v>
      </c>
      <c r="D38" s="30">
        <v>8544626</v>
      </c>
      <c r="E38" s="30">
        <v>24205.73937677054</v>
      </c>
      <c r="F38">
        <v>648</v>
      </c>
      <c r="G38" s="30">
        <v>4029223</v>
      </c>
      <c r="H38" s="30">
        <v>6218</v>
      </c>
      <c r="I38" s="30">
        <v>80</v>
      </c>
      <c r="J38" s="30">
        <v>1932014</v>
      </c>
      <c r="K38" s="30">
        <v>24150.174999999999</v>
      </c>
    </row>
    <row r="39" spans="1:11" ht="15" customHeight="1">
      <c r="A39" s="5">
        <v>2023</v>
      </c>
      <c r="B39" s="5" t="s">
        <v>123</v>
      </c>
      <c r="C39" s="30">
        <v>276</v>
      </c>
      <c r="D39" s="30">
        <v>8364640</v>
      </c>
      <c r="E39" s="30">
        <v>30306.666666666668</v>
      </c>
      <c r="F39">
        <v>631</v>
      </c>
      <c r="G39" s="51">
        <v>4161917.6999999699</v>
      </c>
      <c r="H39" s="51">
        <v>6595.74912836763</v>
      </c>
      <c r="I39" s="30">
        <v>76</v>
      </c>
      <c r="J39" s="30">
        <v>2119086</v>
      </c>
      <c r="K39" s="30">
        <v>27882.71052631579</v>
      </c>
    </row>
    <row r="40" spans="1:11" ht="15" customHeight="1">
      <c r="A40" s="5">
        <v>2023</v>
      </c>
      <c r="B40" s="5" t="s">
        <v>124</v>
      </c>
      <c r="C40" s="30">
        <v>271</v>
      </c>
      <c r="D40" s="30">
        <v>8666182</v>
      </c>
      <c r="E40" s="30">
        <v>31978.531365313655</v>
      </c>
      <c r="F40">
        <v>568</v>
      </c>
      <c r="G40" s="51">
        <v>3840077</v>
      </c>
      <c r="H40" s="51">
        <v>6761</v>
      </c>
      <c r="I40" s="30">
        <v>87</v>
      </c>
      <c r="J40" s="30">
        <v>2030455</v>
      </c>
      <c r="K40" s="30">
        <v>23338.563218390806</v>
      </c>
    </row>
    <row r="41" spans="1:11" ht="15" customHeight="1">
      <c r="A41" s="5">
        <v>2023</v>
      </c>
      <c r="B41" s="5" t="s">
        <v>125</v>
      </c>
      <c r="C41" s="30">
        <v>250</v>
      </c>
      <c r="D41" s="30">
        <v>8811872</v>
      </c>
      <c r="E41" s="30">
        <v>35247.487999999998</v>
      </c>
      <c r="F41">
        <v>571</v>
      </c>
      <c r="G41" s="51">
        <v>3980593</v>
      </c>
      <c r="H41" s="25">
        <v>6971</v>
      </c>
      <c r="I41" s="30">
        <v>71</v>
      </c>
      <c r="J41" s="30">
        <v>2085609</v>
      </c>
      <c r="K41" s="30">
        <v>29374.774647887323</v>
      </c>
    </row>
    <row r="42" spans="1:11" ht="15" customHeight="1">
      <c r="A42" s="5">
        <v>2023</v>
      </c>
      <c r="B42" s="5" t="s">
        <v>126</v>
      </c>
      <c r="C42" s="30">
        <v>253</v>
      </c>
      <c r="D42" s="30">
        <v>8496240</v>
      </c>
      <c r="E42" s="30">
        <v>33581.976284584984</v>
      </c>
      <c r="F42">
        <v>604</v>
      </c>
      <c r="G42" s="51">
        <v>3874950</v>
      </c>
      <c r="H42" s="51">
        <v>6415</v>
      </c>
      <c r="I42" s="30">
        <v>79</v>
      </c>
      <c r="J42" s="30">
        <v>1957704</v>
      </c>
      <c r="K42" s="30">
        <v>24781.063291139242</v>
      </c>
    </row>
    <row r="43" spans="1:11" ht="15" customHeight="1">
      <c r="A43" s="5">
        <v>2023</v>
      </c>
      <c r="B43" s="5" t="s">
        <v>127</v>
      </c>
      <c r="C43" s="30">
        <v>286</v>
      </c>
      <c r="D43" s="30">
        <v>8670098</v>
      </c>
      <c r="E43" s="30">
        <v>30315.027972027972</v>
      </c>
      <c r="F43">
        <v>531</v>
      </c>
      <c r="G43" s="25">
        <v>3957227</v>
      </c>
      <c r="H43" s="25">
        <v>7452</v>
      </c>
      <c r="I43" s="30">
        <v>79</v>
      </c>
      <c r="J43" s="30">
        <v>1910612</v>
      </c>
      <c r="K43" s="30">
        <v>24184.962025316454</v>
      </c>
    </row>
    <row r="44" spans="1:11" ht="15" customHeight="1">
      <c r="A44" s="5">
        <v>2024</v>
      </c>
      <c r="B44" s="5" t="s">
        <v>128</v>
      </c>
      <c r="C44" s="5">
        <v>275</v>
      </c>
      <c r="D44" s="10">
        <v>8870994</v>
      </c>
      <c r="E44" s="30">
        <v>32258.16</v>
      </c>
      <c r="F44">
        <v>592</v>
      </c>
      <c r="G44" s="25">
        <v>3925880</v>
      </c>
      <c r="H44" s="25">
        <v>6632</v>
      </c>
      <c r="I44" s="30">
        <v>77</v>
      </c>
      <c r="J44" s="30">
        <v>1884491</v>
      </c>
      <c r="K44" s="30">
        <v>24473.909090909092</v>
      </c>
    </row>
    <row r="45" spans="1:11" ht="15" customHeight="1">
      <c r="A45" s="5">
        <v>2024</v>
      </c>
      <c r="B45" s="5" t="s">
        <v>129</v>
      </c>
      <c r="C45" s="5">
        <v>188</v>
      </c>
      <c r="D45" s="10">
        <v>7889256</v>
      </c>
      <c r="E45" s="30">
        <v>41964.127659574471</v>
      </c>
      <c r="F45">
        <v>610</v>
      </c>
      <c r="G45" s="25">
        <v>3835544</v>
      </c>
      <c r="H45" s="25">
        <v>6288</v>
      </c>
      <c r="I45" s="30">
        <v>83</v>
      </c>
      <c r="J45" s="30">
        <v>1925271</v>
      </c>
      <c r="K45" s="30">
        <v>23196.036144578313</v>
      </c>
    </row>
    <row r="46" spans="1:11" ht="15" customHeight="1">
      <c r="A46" s="5">
        <v>2024</v>
      </c>
      <c r="B46" s="5" t="s">
        <v>130</v>
      </c>
      <c r="C46" s="5">
        <v>252</v>
      </c>
      <c r="D46" s="10">
        <v>8819386</v>
      </c>
      <c r="E46" s="30">
        <v>34997.563492063491</v>
      </c>
      <c r="F46">
        <v>599</v>
      </c>
      <c r="G46" s="25">
        <v>4092278</v>
      </c>
      <c r="H46" s="25">
        <v>6832</v>
      </c>
      <c r="I46" s="30">
        <v>83</v>
      </c>
      <c r="J46" s="30">
        <v>2013890</v>
      </c>
      <c r="K46" s="30">
        <v>24263.734939759037</v>
      </c>
    </row>
    <row r="47" spans="1:11" ht="15" customHeight="1">
      <c r="A47" s="5">
        <v>2024</v>
      </c>
      <c r="B47" s="5" t="s">
        <v>131</v>
      </c>
      <c r="C47" s="5">
        <v>242</v>
      </c>
      <c r="D47" s="5">
        <v>8238708</v>
      </c>
      <c r="E47" s="30">
        <v>34044.247933884297</v>
      </c>
      <c r="F47">
        <v>627</v>
      </c>
      <c r="G47" s="25">
        <v>4009956</v>
      </c>
      <c r="H47" s="25">
        <v>6395</v>
      </c>
      <c r="I47" s="30">
        <v>88</v>
      </c>
      <c r="J47" s="30">
        <v>2014123</v>
      </c>
      <c r="K47" s="30">
        <v>22887.761363636364</v>
      </c>
    </row>
    <row r="48" spans="1:11" ht="15" customHeight="1">
      <c r="A48" s="5">
        <v>2024</v>
      </c>
      <c r="B48" s="5" t="s">
        <v>132</v>
      </c>
      <c r="C48" s="5">
        <v>237</v>
      </c>
      <c r="D48" s="5">
        <v>8501612</v>
      </c>
      <c r="E48" s="30">
        <v>35871.780590717302</v>
      </c>
      <c r="F48">
        <v>796</v>
      </c>
      <c r="G48" s="25">
        <v>4111968</v>
      </c>
      <c r="H48" s="25">
        <v>5166</v>
      </c>
      <c r="I48" s="30">
        <v>82</v>
      </c>
      <c r="J48" s="30">
        <v>2046109</v>
      </c>
      <c r="K48" s="30">
        <v>24952.548780487807</v>
      </c>
    </row>
    <row r="49" spans="1:15" ht="15" customHeight="1">
      <c r="A49" s="5">
        <v>2024</v>
      </c>
      <c r="B49" s="5" t="s">
        <v>133</v>
      </c>
      <c r="C49" s="5">
        <v>298</v>
      </c>
      <c r="D49" s="5">
        <v>7681546</v>
      </c>
      <c r="E49" s="30">
        <v>25777</v>
      </c>
      <c r="F49">
        <v>740</v>
      </c>
      <c r="G49" s="25">
        <v>3915735</v>
      </c>
      <c r="H49" s="25">
        <v>5292</v>
      </c>
      <c r="I49" s="30">
        <v>68</v>
      </c>
      <c r="J49" s="30">
        <v>1796374</v>
      </c>
      <c r="K49" s="30">
        <v>26417.264705882353</v>
      </c>
    </row>
    <row r="50" spans="1:15" ht="15" customHeight="1">
      <c r="A50" s="5">
        <v>2024</v>
      </c>
      <c r="B50" s="5" t="s">
        <v>122</v>
      </c>
      <c r="C50" s="5">
        <v>364</v>
      </c>
      <c r="D50" s="10">
        <v>8296594</v>
      </c>
      <c r="E50" s="30">
        <v>22792.840659340658</v>
      </c>
      <c r="F50">
        <v>823</v>
      </c>
      <c r="G50" s="25">
        <v>4096892</v>
      </c>
      <c r="H50" s="25">
        <v>4978</v>
      </c>
      <c r="I50" s="30">
        <v>75</v>
      </c>
      <c r="J50" s="30">
        <v>1886305</v>
      </c>
      <c r="K50" s="30">
        <v>25150.733333333334</v>
      </c>
    </row>
    <row r="51" spans="1:15" ht="15" customHeight="1">
      <c r="A51" s="5">
        <v>2024</v>
      </c>
      <c r="B51" s="5" t="s">
        <v>123</v>
      </c>
      <c r="C51" s="10">
        <v>334</v>
      </c>
      <c r="D51" s="10">
        <v>8280310</v>
      </c>
      <c r="E51" s="30">
        <v>24791.347305389223</v>
      </c>
      <c r="F51">
        <v>746</v>
      </c>
      <c r="G51" s="25">
        <v>4187954</v>
      </c>
      <c r="H51" s="25">
        <v>5614</v>
      </c>
      <c r="I51" s="30">
        <v>80</v>
      </c>
      <c r="J51" s="30">
        <v>1881904</v>
      </c>
      <c r="K51" s="30">
        <v>23523.8</v>
      </c>
    </row>
    <row r="52" spans="1:15" ht="15" customHeight="1">
      <c r="A52" s="5">
        <v>2024</v>
      </c>
      <c r="B52" s="5" t="s">
        <v>124</v>
      </c>
      <c r="C52" s="10">
        <v>280</v>
      </c>
      <c r="D52" s="10">
        <v>8187512</v>
      </c>
      <c r="E52" s="30">
        <v>29241.114285714284</v>
      </c>
      <c r="F52" s="78">
        <v>629</v>
      </c>
      <c r="G52" s="100">
        <v>3924445</v>
      </c>
      <c r="H52" s="100">
        <v>6239</v>
      </c>
      <c r="I52" s="30">
        <v>59</v>
      </c>
      <c r="J52" s="30">
        <v>1330497</v>
      </c>
      <c r="K52" s="30">
        <v>22550.796610169491</v>
      </c>
    </row>
    <row r="53" spans="1:15" ht="15" customHeight="1">
      <c r="A53" s="5">
        <v>2024</v>
      </c>
      <c r="B53" s="5" t="s">
        <v>125</v>
      </c>
      <c r="C53" s="10">
        <v>285</v>
      </c>
      <c r="D53" s="10">
        <v>8381890</v>
      </c>
      <c r="E53" s="30">
        <v>29410.140350877195</v>
      </c>
      <c r="F53" s="10">
        <v>681</v>
      </c>
      <c r="G53" s="10">
        <v>4044891</v>
      </c>
      <c r="H53" s="10">
        <v>5940</v>
      </c>
      <c r="I53" s="30">
        <v>75</v>
      </c>
      <c r="J53" s="30">
        <v>1905653</v>
      </c>
      <c r="K53" s="30">
        <v>25408.706666666665</v>
      </c>
    </row>
    <row r="54" spans="1:15" ht="15" customHeight="1">
      <c r="A54" s="5">
        <v>2024</v>
      </c>
      <c r="B54" s="5" t="s">
        <v>126</v>
      </c>
      <c r="C54" s="10">
        <v>237</v>
      </c>
      <c r="D54" s="10">
        <v>7827900</v>
      </c>
      <c r="E54" s="30">
        <v>33029.113924050631</v>
      </c>
      <c r="F54" s="10">
        <v>579</v>
      </c>
      <c r="G54" s="10">
        <v>3914353</v>
      </c>
      <c r="H54" s="10">
        <v>6761</v>
      </c>
      <c r="I54" s="5">
        <v>62</v>
      </c>
      <c r="J54" s="30">
        <v>1795004</v>
      </c>
      <c r="K54" s="30">
        <v>28951.677419354837</v>
      </c>
    </row>
    <row r="55" spans="1:15" ht="15" customHeight="1">
      <c r="A55" s="5">
        <v>2024</v>
      </c>
      <c r="B55" s="5" t="s">
        <v>127</v>
      </c>
      <c r="C55" s="10">
        <v>236</v>
      </c>
      <c r="D55" s="10">
        <v>8162470</v>
      </c>
      <c r="E55" s="30">
        <v>34586.737288135591</v>
      </c>
      <c r="F55" s="10">
        <v>661</v>
      </c>
      <c r="G55" s="10">
        <v>4072740</v>
      </c>
      <c r="H55" s="10">
        <v>6161</v>
      </c>
      <c r="I55" s="5">
        <v>63</v>
      </c>
      <c r="J55" s="30">
        <v>1360154</v>
      </c>
      <c r="K55" s="30">
        <v>21589.746031746032</v>
      </c>
      <c r="M55" s="10"/>
      <c r="N55" s="10"/>
      <c r="O55" s="10"/>
    </row>
    <row r="56" spans="1:15" ht="15" customHeight="1">
      <c r="A56" s="5">
        <v>2025</v>
      </c>
      <c r="B56" s="5" t="s">
        <v>128</v>
      </c>
      <c r="C56" s="10">
        <v>337</v>
      </c>
      <c r="D56" s="10">
        <v>8300948</v>
      </c>
      <c r="E56" s="30">
        <v>24631.893175074183</v>
      </c>
      <c r="F56" s="10">
        <v>594</v>
      </c>
      <c r="G56" s="10">
        <v>3904737</v>
      </c>
      <c r="H56" s="10">
        <v>6574</v>
      </c>
      <c r="I56" s="5">
        <v>78</v>
      </c>
      <c r="J56" s="30">
        <v>1576667</v>
      </c>
      <c r="K56" s="30">
        <v>20213.679487179488</v>
      </c>
    </row>
    <row r="57" spans="1:15" ht="15" customHeight="1">
      <c r="A57" s="5">
        <v>2025</v>
      </c>
      <c r="B57" s="5" t="s">
        <v>129</v>
      </c>
      <c r="C57" s="10">
        <v>223</v>
      </c>
      <c r="D57" s="10">
        <v>7532874</v>
      </c>
      <c r="E57" s="30">
        <v>33779.704035874442</v>
      </c>
      <c r="F57" s="10">
        <v>613</v>
      </c>
      <c r="G57" s="10">
        <v>3694765</v>
      </c>
      <c r="H57" s="10">
        <v>6027</v>
      </c>
      <c r="I57" s="5">
        <v>62</v>
      </c>
      <c r="J57" s="30">
        <v>1410341</v>
      </c>
      <c r="K57" s="30">
        <v>22747.435483870966</v>
      </c>
    </row>
    <row r="58" spans="1:15" ht="15" customHeight="1">
      <c r="A58" s="5">
        <v>2025</v>
      </c>
      <c r="B58" s="5" t="s">
        <v>130</v>
      </c>
      <c r="C58" s="10">
        <v>280</v>
      </c>
      <c r="D58" s="10">
        <v>8816826</v>
      </c>
      <c r="E58" s="30">
        <v>31488.664285714287</v>
      </c>
      <c r="F58" s="10">
        <v>656</v>
      </c>
      <c r="G58" s="10">
        <v>4100812</v>
      </c>
      <c r="H58" s="10">
        <v>6251</v>
      </c>
      <c r="I58" s="5">
        <v>70</v>
      </c>
      <c r="J58" s="30">
        <v>1686531</v>
      </c>
      <c r="K58" s="30">
        <v>24093</v>
      </c>
    </row>
    <row r="59" spans="1:15" ht="15" customHeight="1">
      <c r="A59" s="5">
        <v>2025</v>
      </c>
      <c r="B59" s="5" t="s">
        <v>131</v>
      </c>
      <c r="C59" s="10">
        <v>252</v>
      </c>
      <c r="D59" s="10">
        <v>8604040</v>
      </c>
      <c r="E59" s="30">
        <v>34143.015873015873</v>
      </c>
      <c r="F59" s="10">
        <v>650</v>
      </c>
      <c r="G59" s="10">
        <v>4047612</v>
      </c>
      <c r="H59" s="10">
        <v>6227</v>
      </c>
      <c r="I59" s="5">
        <v>70</v>
      </c>
      <c r="J59" s="30">
        <v>1730360</v>
      </c>
      <c r="K59" s="30">
        <v>23867</v>
      </c>
    </row>
    <row r="60" spans="1:15" ht="15" customHeight="1">
      <c r="A60" s="5">
        <v>2025</v>
      </c>
      <c r="B60" s="5" t="s">
        <v>132</v>
      </c>
      <c r="C60" s="5">
        <v>279</v>
      </c>
      <c r="D60" s="10">
        <v>8394230</v>
      </c>
      <c r="E60" s="30">
        <v>30086.845878136202</v>
      </c>
      <c r="F60" s="10">
        <v>784</v>
      </c>
      <c r="G60" s="10">
        <v>4080096</v>
      </c>
      <c r="H60" s="10">
        <v>5204</v>
      </c>
      <c r="I60" s="5">
        <v>71</v>
      </c>
      <c r="J60" s="30">
        <v>1802018</v>
      </c>
      <c r="K60" s="30">
        <v>25381</v>
      </c>
    </row>
    <row r="61" spans="1:15" ht="15" customHeight="1">
      <c r="A61" s="5">
        <v>2025</v>
      </c>
      <c r="B61" s="5" t="s">
        <v>133</v>
      </c>
      <c r="C61" s="5">
        <v>450</v>
      </c>
      <c r="D61" s="10">
        <v>8546020</v>
      </c>
      <c r="E61" s="30">
        <v>18991.155555555557</v>
      </c>
      <c r="F61" s="10">
        <v>688</v>
      </c>
      <c r="G61" s="10">
        <v>3942560</v>
      </c>
      <c r="H61" s="10">
        <v>5730</v>
      </c>
      <c r="I61" s="5">
        <v>73</v>
      </c>
      <c r="J61" s="30">
        <v>1766912</v>
      </c>
      <c r="K61" s="30">
        <v>24204</v>
      </c>
    </row>
    <row r="62" spans="1:15" ht="15" customHeight="1">
      <c r="A62" s="5">
        <v>2025</v>
      </c>
      <c r="B62" s="5" t="s">
        <v>122</v>
      </c>
      <c r="C62" s="5">
        <v>362</v>
      </c>
      <c r="D62" s="10">
        <v>9038416</v>
      </c>
      <c r="E62" s="30">
        <v>24968</v>
      </c>
      <c r="F62" s="10">
        <v>727</v>
      </c>
      <c r="G62" s="10">
        <v>4225825</v>
      </c>
      <c r="H62" s="10">
        <v>5813</v>
      </c>
      <c r="I62" s="5">
        <v>73</v>
      </c>
      <c r="J62" s="30">
        <v>1913641</v>
      </c>
      <c r="K62" s="30">
        <v>26214</v>
      </c>
    </row>
    <row r="63" spans="1:15" ht="15" customHeight="1">
      <c r="A63" s="5">
        <v>2025</v>
      </c>
      <c r="B63" s="5" t="s">
        <v>123</v>
      </c>
      <c r="C63" s="5">
        <v>293</v>
      </c>
      <c r="D63" s="10">
        <v>9002712</v>
      </c>
      <c r="E63" s="30">
        <v>30726</v>
      </c>
      <c r="F63" s="10">
        <v>650</v>
      </c>
      <c r="G63" s="10">
        <v>4201637</v>
      </c>
      <c r="H63" s="10">
        <v>6464</v>
      </c>
      <c r="I63" s="5">
        <v>66</v>
      </c>
      <c r="J63" s="30">
        <v>1868398</v>
      </c>
      <c r="K63" s="30">
        <v>28309</v>
      </c>
    </row>
    <row r="64" spans="1:15" ht="15" customHeight="1">
      <c r="A64" s="5">
        <v>2025</v>
      </c>
      <c r="B64" s="5" t="s">
        <v>124</v>
      </c>
      <c r="C64" s="5">
        <v>271</v>
      </c>
      <c r="D64" s="10">
        <v>8843932</v>
      </c>
      <c r="E64" s="30">
        <v>32634</v>
      </c>
      <c r="F64" s="10">
        <v>692</v>
      </c>
      <c r="G64" s="10">
        <v>4013995</v>
      </c>
      <c r="H64" s="10">
        <v>5801</v>
      </c>
      <c r="I64" s="5">
        <v>60</v>
      </c>
      <c r="J64" s="30">
        <v>1825241</v>
      </c>
      <c r="K64" s="30">
        <v>30421</v>
      </c>
    </row>
    <row r="65" spans="1:11" ht="15" customHeight="1">
      <c r="A65" s="5">
        <v>2025</v>
      </c>
      <c r="B65" s="5" t="s">
        <v>125</v>
      </c>
      <c r="C65" s="5">
        <v>339</v>
      </c>
      <c r="D65" s="10">
        <v>9143262</v>
      </c>
      <c r="E65" s="30">
        <v>26971</v>
      </c>
      <c r="F65" s="10">
        <v>688</v>
      </c>
      <c r="G65" s="10">
        <v>4190402</v>
      </c>
      <c r="H65" s="10">
        <v>6091</v>
      </c>
      <c r="I65" s="5">
        <v>59</v>
      </c>
      <c r="J65" s="30">
        <v>1865471</v>
      </c>
      <c r="K65" s="30">
        <v>31618</v>
      </c>
    </row>
    <row r="66" spans="1:11" ht="15" customHeight="1">
      <c r="A66" s="5">
        <v>2025</v>
      </c>
      <c r="B66" s="5" t="s">
        <v>126</v>
      </c>
      <c r="C66" s="5">
        <v>344</v>
      </c>
      <c r="D66" s="10">
        <v>8504558</v>
      </c>
      <c r="E66" s="30">
        <v>24722.552325581401</v>
      </c>
      <c r="F66" s="10">
        <v>588</v>
      </c>
      <c r="G66" s="10">
        <v>3909486</v>
      </c>
      <c r="H66" s="10">
        <v>6649</v>
      </c>
      <c r="I66" s="5">
        <v>65</v>
      </c>
      <c r="J66" s="30">
        <v>1558352</v>
      </c>
      <c r="K66" s="30">
        <v>23975</v>
      </c>
    </row>
    <row r="67" spans="1:11" ht="15" customHeight="1">
      <c r="A67" s="5">
        <v>2025</v>
      </c>
      <c r="B67" s="5" t="s">
        <v>127</v>
      </c>
      <c r="C67" s="10">
        <v>330</v>
      </c>
      <c r="D67" s="10">
        <v>8602564</v>
      </c>
      <c r="E67" s="13">
        <v>26068.375700000001</v>
      </c>
      <c r="F67" s="10">
        <v>729</v>
      </c>
      <c r="G67" s="10">
        <v>4138155</v>
      </c>
      <c r="H67" s="10">
        <v>5676</v>
      </c>
      <c r="I67" s="5">
        <v>64</v>
      </c>
      <c r="J67" s="30">
        <v>1525830</v>
      </c>
      <c r="K67" s="30">
        <v>23841</v>
      </c>
    </row>
    <row r="68" spans="1:11" ht="15" customHeight="1">
      <c r="A68" s="5">
        <v>2026</v>
      </c>
      <c r="B68" s="5" t="s">
        <v>128</v>
      </c>
      <c r="C68" s="10">
        <v>393</v>
      </c>
      <c r="D68" s="10">
        <v>8593818</v>
      </c>
      <c r="E68" s="13">
        <v>21867.221369999999</v>
      </c>
      <c r="F68" s="10">
        <v>656</v>
      </c>
      <c r="G68" s="10">
        <v>3748458</v>
      </c>
      <c r="H68" s="10">
        <v>5714</v>
      </c>
      <c r="I68" s="10">
        <v>63</v>
      </c>
      <c r="J68" s="10">
        <v>1465463</v>
      </c>
      <c r="K68" s="30">
        <v>23261</v>
      </c>
    </row>
    <row r="69" spans="1:11" ht="15" customHeight="1">
      <c r="A69" s="5">
        <v>2026</v>
      </c>
      <c r="B69" s="5" t="s">
        <v>129</v>
      </c>
      <c r="C69" s="10">
        <v>278</v>
      </c>
      <c r="D69" s="10">
        <v>8078640</v>
      </c>
      <c r="E69" s="13">
        <v>29060</v>
      </c>
      <c r="F69" s="10">
        <v>662</v>
      </c>
      <c r="G69" s="10">
        <v>3705267</v>
      </c>
      <c r="H69" s="10">
        <v>5597</v>
      </c>
      <c r="I69" s="10">
        <v>57</v>
      </c>
      <c r="J69" s="10">
        <v>1488696</v>
      </c>
      <c r="K69" s="30">
        <v>26117</v>
      </c>
    </row>
    <row r="70" spans="1:11" ht="15" customHeight="1">
      <c r="A70" s="5">
        <v>2026</v>
      </c>
      <c r="B70" s="5" t="s">
        <v>130</v>
      </c>
      <c r="C70" s="5">
        <v>351</v>
      </c>
      <c r="D70" s="44">
        <v>9348582</v>
      </c>
      <c r="E70" s="13">
        <v>26634</v>
      </c>
      <c r="F70" s="10">
        <v>715</v>
      </c>
      <c r="G70" s="10">
        <v>4174200</v>
      </c>
      <c r="H70" s="10">
        <v>5838</v>
      </c>
      <c r="I70" s="5">
        <v>56</v>
      </c>
      <c r="J70" s="10">
        <v>1693641</v>
      </c>
      <c r="K70" s="30">
        <v>30244</v>
      </c>
    </row>
    <row r="71" spans="1:11" ht="15" customHeight="1">
      <c r="A71" s="5">
        <v>2026</v>
      </c>
      <c r="B71" s="5" t="s">
        <v>131</v>
      </c>
      <c r="C71" s="5">
        <v>260</v>
      </c>
      <c r="D71" s="10">
        <v>9242590</v>
      </c>
      <c r="E71" s="13">
        <v>35548</v>
      </c>
      <c r="F71" s="5">
        <v>704</v>
      </c>
      <c r="G71" s="10">
        <v>4088096</v>
      </c>
      <c r="H71" s="10">
        <v>5807</v>
      </c>
      <c r="I71" s="5">
        <v>76</v>
      </c>
      <c r="J71" s="5">
        <v>1774179</v>
      </c>
      <c r="K71" s="30">
        <v>23344</v>
      </c>
    </row>
    <row r="72" spans="1:11" ht="15" customHeight="1">
      <c r="D72" s="10"/>
      <c r="E72" s="13"/>
      <c r="H72" s="13"/>
      <c r="K72" s="30"/>
    </row>
    <row r="73" spans="1:11" ht="15" customHeight="1">
      <c r="E73" s="13"/>
      <c r="G73" s="8"/>
      <c r="H73" s="8"/>
      <c r="K73" s="30"/>
    </row>
    <row r="74" spans="1:11" ht="15" customHeight="1">
      <c r="D74" s="10"/>
      <c r="K74" s="30"/>
    </row>
    <row r="75" spans="1:11" ht="15" customHeight="1">
      <c r="K75" s="30"/>
    </row>
    <row r="76" spans="1:11" ht="15" customHeight="1">
      <c r="K76" s="30"/>
    </row>
    <row r="77" spans="1:11" ht="15" customHeight="1">
      <c r="K77" s="30"/>
    </row>
    <row r="78" spans="1:11" ht="15" customHeight="1">
      <c r="K78" s="30"/>
    </row>
    <row r="79" spans="1:11" ht="15" customHeight="1">
      <c r="K79" s="30"/>
    </row>
    <row r="80" spans="1:11" ht="15" customHeight="1">
      <c r="K80" s="30"/>
    </row>
    <row r="81" spans="11:11" ht="15" customHeight="1">
      <c r="K81" s="30"/>
    </row>
    <row r="82" spans="11:11" ht="15" customHeight="1">
      <c r="K82" s="30"/>
    </row>
    <row r="83" spans="11:11" ht="15" customHeight="1">
      <c r="K83" s="30"/>
    </row>
    <row r="84" spans="11:11" ht="15" customHeight="1">
      <c r="K84" s="30"/>
    </row>
    <row r="85" spans="11:11" ht="15" customHeight="1">
      <c r="K85" s="30"/>
    </row>
    <row r="86" spans="11:11" ht="15" customHeight="1">
      <c r="K86" s="30"/>
    </row>
    <row r="87" spans="11:11" ht="15" customHeight="1">
      <c r="K87" s="30"/>
    </row>
    <row r="88" spans="11:11" ht="15" customHeight="1">
      <c r="K88" s="30"/>
    </row>
    <row r="89" spans="11:11" ht="15" customHeight="1">
      <c r="K89" s="30"/>
    </row>
    <row r="90" spans="11:11" ht="15" customHeight="1">
      <c r="K90" s="30"/>
    </row>
    <row r="91" spans="11:11" ht="15" customHeight="1">
      <c r="K91" s="30"/>
    </row>
    <row r="92" spans="11:11" ht="15" customHeight="1">
      <c r="K92" s="30"/>
    </row>
    <row r="93" spans="11:11" ht="15" customHeight="1">
      <c r="K93" s="30"/>
    </row>
    <row r="94" spans="11:11" ht="15" customHeight="1">
      <c r="K94" s="30"/>
    </row>
    <row r="95" spans="11:11" ht="15" customHeight="1">
      <c r="K95" s="30"/>
    </row>
    <row r="96" spans="11:11" ht="15" customHeight="1">
      <c r="K96" s="30"/>
    </row>
    <row r="97" spans="11:11" ht="15" customHeight="1">
      <c r="K97" s="30"/>
    </row>
    <row r="98" spans="11:11" ht="15" customHeight="1">
      <c r="K98" s="30"/>
    </row>
    <row r="99" spans="11:11" ht="15" customHeight="1">
      <c r="K99" s="30"/>
    </row>
    <row r="100" spans="11:11" ht="15" customHeight="1">
      <c r="K100" s="30"/>
    </row>
    <row r="101" spans="11:11" ht="15" customHeight="1">
      <c r="K101" s="30"/>
    </row>
    <row r="102" spans="11:11" ht="15" customHeight="1">
      <c r="K102" s="30"/>
    </row>
    <row r="103" spans="11:11" ht="15" customHeight="1">
      <c r="K103" s="30"/>
    </row>
    <row r="104" spans="11:11" ht="15" customHeight="1">
      <c r="K104" s="30"/>
    </row>
    <row r="105" spans="11:11" ht="15" customHeight="1">
      <c r="K105" s="30"/>
    </row>
    <row r="106" spans="11:11" ht="15" customHeight="1">
      <c r="K106" s="30"/>
    </row>
    <row r="107" spans="11:11" ht="15" customHeight="1">
      <c r="K107" s="30"/>
    </row>
    <row r="108" spans="11:11" ht="15" customHeight="1">
      <c r="K108" s="30"/>
    </row>
    <row r="109" spans="11:11" ht="15" customHeight="1">
      <c r="K109" s="30"/>
    </row>
    <row r="110" spans="11:11" ht="15" customHeight="1">
      <c r="K110" s="30"/>
    </row>
    <row r="111" spans="11:11" ht="15" customHeight="1">
      <c r="K111" s="30"/>
    </row>
  </sheetData>
  <phoneticPr fontId="11" type="noConversion"/>
  <pageMargins left="0.7" right="0.7" top="0.75" bottom="0.75" header="0.3" footer="0.3"/>
  <pageSetup orientation="portrait" verticalDpi="12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DEB1-14F9-4CFF-8DE8-1CADE64189E2}">
  <dimension ref="A1:T80"/>
  <sheetViews>
    <sheetView zoomScale="80" zoomScaleNormal="80" workbookViewId="0">
      <pane xSplit="2" ySplit="1" topLeftCell="C2" activePane="bottomRight" state="frozen"/>
      <selection pane="bottomRight"/>
      <selection pane="bottomLeft" activeCell="A2" sqref="A2"/>
      <selection pane="topRight" activeCell="C1" sqref="C1"/>
    </sheetView>
  </sheetViews>
  <sheetFormatPr defaultColWidth="15.5703125" defaultRowHeight="15" customHeight="1"/>
  <cols>
    <col min="1" max="2" width="15.5703125" style="5"/>
    <col min="3" max="4" width="21" style="5" customWidth="1"/>
    <col min="5" max="5" width="16.5703125" style="10" customWidth="1"/>
    <col min="6" max="10" width="16.5703125" style="5" customWidth="1"/>
    <col min="11" max="11" width="16.5703125" style="10" customWidth="1"/>
    <col min="12" max="12" width="16.5703125" style="5" customWidth="1"/>
    <col min="13" max="15" width="16.5703125" style="10" customWidth="1"/>
    <col min="16" max="17" width="16.5703125" style="5" customWidth="1"/>
    <col min="18" max="16384" width="15.5703125" style="5"/>
  </cols>
  <sheetData>
    <row r="1" spans="1:17" s="11" customFormat="1" ht="48" customHeight="1">
      <c r="A1" s="27" t="s">
        <v>100</v>
      </c>
      <c r="B1" s="27" t="s">
        <v>112</v>
      </c>
      <c r="C1" s="27" t="s">
        <v>262</v>
      </c>
      <c r="D1" s="27" t="s">
        <v>263</v>
      </c>
      <c r="E1" s="97" t="s">
        <v>264</v>
      </c>
      <c r="F1" s="27" t="s">
        <v>265</v>
      </c>
      <c r="G1" s="27" t="s">
        <v>266</v>
      </c>
      <c r="H1" s="27" t="s">
        <v>267</v>
      </c>
      <c r="I1" s="27" t="s">
        <v>268</v>
      </c>
      <c r="J1" s="27" t="s">
        <v>269</v>
      </c>
      <c r="K1" s="97" t="s">
        <v>270</v>
      </c>
      <c r="L1" s="27" t="s">
        <v>271</v>
      </c>
      <c r="M1" s="97" t="s">
        <v>272</v>
      </c>
      <c r="N1" s="97" t="s">
        <v>273</v>
      </c>
      <c r="O1" s="97" t="s">
        <v>274</v>
      </c>
      <c r="P1" s="27" t="s">
        <v>275</v>
      </c>
      <c r="Q1" s="27" t="s">
        <v>276</v>
      </c>
    </row>
    <row r="2" spans="1:17" ht="14.45">
      <c r="A2" s="5">
        <v>2020</v>
      </c>
      <c r="B2" s="5" t="s">
        <v>122</v>
      </c>
      <c r="C2" s="28" t="s">
        <v>277</v>
      </c>
      <c r="D2" s="20">
        <v>4850737</v>
      </c>
      <c r="E2" s="28" t="s">
        <v>277</v>
      </c>
      <c r="F2" s="20">
        <v>1601987</v>
      </c>
      <c r="G2" s="20">
        <v>60355</v>
      </c>
      <c r="H2" s="20">
        <v>29138</v>
      </c>
      <c r="I2" s="28" t="s">
        <v>277</v>
      </c>
      <c r="J2" s="28" t="s">
        <v>277</v>
      </c>
      <c r="K2" s="20">
        <v>3306901</v>
      </c>
      <c r="L2" s="20">
        <v>12419</v>
      </c>
      <c r="M2" s="20">
        <v>114298.5</v>
      </c>
      <c r="N2" s="20">
        <v>51782.888888888891</v>
      </c>
      <c r="O2" s="20">
        <v>76888</v>
      </c>
      <c r="P2" s="20">
        <v>3038</v>
      </c>
      <c r="Q2" s="20">
        <v>984</v>
      </c>
    </row>
    <row r="3" spans="1:17" ht="14.45">
      <c r="A3" s="5">
        <v>2020</v>
      </c>
      <c r="B3" s="5" t="s">
        <v>123</v>
      </c>
      <c r="C3" s="28" t="s">
        <v>277</v>
      </c>
      <c r="D3" s="20">
        <v>5209195</v>
      </c>
      <c r="E3" s="28" t="s">
        <v>277</v>
      </c>
      <c r="F3" s="20">
        <v>1809632</v>
      </c>
      <c r="G3" s="20">
        <v>69719</v>
      </c>
      <c r="H3" s="20">
        <v>34553</v>
      </c>
      <c r="I3" s="28" t="s">
        <v>277</v>
      </c>
      <c r="J3" s="28" t="s">
        <v>277</v>
      </c>
      <c r="K3" s="20">
        <v>3310142</v>
      </c>
      <c r="L3" s="20">
        <v>14458</v>
      </c>
      <c r="M3" s="20">
        <v>121231.04545454546</v>
      </c>
      <c r="N3" s="20">
        <v>69746.777777777781</v>
      </c>
      <c r="O3" s="20">
        <v>79746</v>
      </c>
      <c r="P3" s="20">
        <v>3274</v>
      </c>
      <c r="Q3" s="20">
        <v>1100</v>
      </c>
    </row>
    <row r="4" spans="1:17" ht="14.45">
      <c r="A4" s="5">
        <v>2020</v>
      </c>
      <c r="B4" s="5" t="s">
        <v>124</v>
      </c>
      <c r="C4" s="28" t="s">
        <v>277</v>
      </c>
      <c r="D4" s="20">
        <v>6925686</v>
      </c>
      <c r="E4" s="28" t="s">
        <v>277</v>
      </c>
      <c r="F4" s="20">
        <v>2194163</v>
      </c>
      <c r="G4" s="20">
        <v>83024</v>
      </c>
      <c r="H4" s="20">
        <v>51078</v>
      </c>
      <c r="I4" s="28" t="s">
        <v>277</v>
      </c>
      <c r="J4" s="28" t="s">
        <v>277</v>
      </c>
      <c r="K4" s="20">
        <v>4640985</v>
      </c>
      <c r="L4" s="20">
        <v>21075</v>
      </c>
      <c r="M4" s="20">
        <v>162076.20000000001</v>
      </c>
      <c r="N4" s="20">
        <v>85104.2</v>
      </c>
      <c r="O4" s="20">
        <v>85061</v>
      </c>
      <c r="P4" s="20">
        <v>3505</v>
      </c>
      <c r="Q4" s="20">
        <v>1209</v>
      </c>
    </row>
    <row r="5" spans="1:17" ht="14.45">
      <c r="A5" s="5">
        <v>2020</v>
      </c>
      <c r="B5" s="5" t="s">
        <v>125</v>
      </c>
      <c r="C5" s="28" t="s">
        <v>277</v>
      </c>
      <c r="D5" s="20">
        <v>7212767</v>
      </c>
      <c r="E5" s="28" t="s">
        <v>277</v>
      </c>
      <c r="F5" s="20">
        <v>2343360</v>
      </c>
      <c r="G5" s="20">
        <v>87237</v>
      </c>
      <c r="H5" s="20">
        <v>50517</v>
      </c>
      <c r="I5" s="28" t="s">
        <v>277</v>
      </c>
      <c r="J5" s="28" t="s">
        <v>277</v>
      </c>
      <c r="K5" s="20">
        <v>5071236</v>
      </c>
      <c r="L5" s="20">
        <v>22472</v>
      </c>
      <c r="M5" s="20">
        <v>164783.90476190476</v>
      </c>
      <c r="N5" s="20">
        <v>104493.1</v>
      </c>
      <c r="O5" s="20">
        <v>90975</v>
      </c>
      <c r="P5" s="20">
        <v>3661</v>
      </c>
      <c r="Q5" s="20">
        <v>1272</v>
      </c>
    </row>
    <row r="6" spans="1:17" ht="14.45">
      <c r="A6" s="5">
        <v>2020</v>
      </c>
      <c r="B6" s="5" t="s">
        <v>126</v>
      </c>
      <c r="C6" s="28" t="s">
        <v>277</v>
      </c>
      <c r="D6" s="20">
        <v>6564085</v>
      </c>
      <c r="E6" s="28" t="s">
        <v>277</v>
      </c>
      <c r="F6" s="20">
        <v>2078593</v>
      </c>
      <c r="G6" s="20">
        <v>81915</v>
      </c>
      <c r="H6" s="20">
        <v>49069</v>
      </c>
      <c r="I6" s="28" t="s">
        <v>277</v>
      </c>
      <c r="J6" s="28" t="s">
        <v>277</v>
      </c>
      <c r="K6" s="20">
        <v>4616898</v>
      </c>
      <c r="L6" s="20">
        <v>20215</v>
      </c>
      <c r="M6" s="20">
        <v>162189.89473684211</v>
      </c>
      <c r="N6" s="20">
        <v>99624.363636363632</v>
      </c>
      <c r="O6" s="20">
        <v>82753</v>
      </c>
      <c r="P6" s="20">
        <v>3597</v>
      </c>
      <c r="Q6" s="20">
        <v>1117</v>
      </c>
    </row>
    <row r="7" spans="1:17" ht="14.45">
      <c r="A7" s="5">
        <v>2020</v>
      </c>
      <c r="B7" s="5" t="s">
        <v>127</v>
      </c>
      <c r="C7" s="28" t="s">
        <v>277</v>
      </c>
      <c r="D7" s="20">
        <v>6616691</v>
      </c>
      <c r="E7" s="28" t="s">
        <v>277</v>
      </c>
      <c r="F7" s="20">
        <v>1951042</v>
      </c>
      <c r="G7" s="20">
        <v>73307</v>
      </c>
      <c r="H7" s="20">
        <v>40505</v>
      </c>
      <c r="I7" s="28" t="s">
        <v>277</v>
      </c>
      <c r="J7" s="28" t="s">
        <v>277</v>
      </c>
      <c r="K7" s="20">
        <v>4555888</v>
      </c>
      <c r="L7" s="20">
        <v>32082</v>
      </c>
      <c r="M7" s="20">
        <v>153166.22727272726</v>
      </c>
      <c r="N7" s="20">
        <v>91188.444444444438</v>
      </c>
      <c r="O7" s="20">
        <v>84523</v>
      </c>
      <c r="P7" s="20">
        <v>3385</v>
      </c>
      <c r="Q7" s="20">
        <v>1154</v>
      </c>
    </row>
    <row r="8" spans="1:17" ht="14.45">
      <c r="A8" s="5">
        <v>2021</v>
      </c>
      <c r="B8" s="5" t="s">
        <v>128</v>
      </c>
      <c r="C8" s="28" t="s">
        <v>277</v>
      </c>
      <c r="D8" s="20">
        <v>5786278</v>
      </c>
      <c r="E8" s="28" t="s">
        <v>277</v>
      </c>
      <c r="F8" s="20">
        <v>1889912</v>
      </c>
      <c r="G8" s="20">
        <v>79354</v>
      </c>
      <c r="H8" s="20">
        <v>36038</v>
      </c>
      <c r="I8" s="28" t="s">
        <v>277</v>
      </c>
      <c r="J8" s="28" t="s">
        <v>277</v>
      </c>
      <c r="K8" s="20">
        <v>3800552</v>
      </c>
      <c r="L8" s="20">
        <v>3801</v>
      </c>
      <c r="M8" s="20">
        <v>131996.52631578947</v>
      </c>
      <c r="N8" s="20">
        <v>65416.416666666664</v>
      </c>
      <c r="O8" s="20">
        <v>78162</v>
      </c>
      <c r="P8" s="20">
        <v>3416</v>
      </c>
      <c r="Q8" s="20">
        <v>1128</v>
      </c>
    </row>
    <row r="9" spans="1:17" ht="14.45">
      <c r="A9" s="5">
        <v>2021</v>
      </c>
      <c r="B9" s="5" t="s">
        <v>129</v>
      </c>
      <c r="C9" s="28" t="s">
        <v>277</v>
      </c>
      <c r="D9" s="20">
        <v>5435603</v>
      </c>
      <c r="E9" s="28" t="s">
        <v>277</v>
      </c>
      <c r="F9" s="20">
        <v>1854403</v>
      </c>
      <c r="G9" s="20">
        <v>78068</v>
      </c>
      <c r="H9" s="20">
        <v>39989</v>
      </c>
      <c r="I9" s="28" t="s">
        <v>277</v>
      </c>
      <c r="J9" s="28" t="s">
        <v>277</v>
      </c>
      <c r="K9" s="20">
        <v>3560055</v>
      </c>
      <c r="L9" s="20">
        <v>28620</v>
      </c>
      <c r="M9" s="20">
        <v>131590.36842105264</v>
      </c>
      <c r="N9" s="20">
        <v>66386.111111111109</v>
      </c>
      <c r="O9" s="20">
        <v>76428</v>
      </c>
      <c r="P9" s="20">
        <v>3425</v>
      </c>
      <c r="Q9" s="20">
        <v>1086</v>
      </c>
    </row>
    <row r="10" spans="1:17" ht="14.45">
      <c r="A10" s="5">
        <v>2021</v>
      </c>
      <c r="B10" s="5" t="s">
        <v>130</v>
      </c>
      <c r="C10" s="28" t="s">
        <v>277</v>
      </c>
      <c r="D10" s="20">
        <v>7244561</v>
      </c>
      <c r="E10" s="28" t="s">
        <v>277</v>
      </c>
      <c r="F10" s="20">
        <v>2532357</v>
      </c>
      <c r="G10" s="20">
        <v>91456</v>
      </c>
      <c r="H10" s="20">
        <v>53609</v>
      </c>
      <c r="I10" s="28" t="s">
        <v>277</v>
      </c>
      <c r="J10" s="28" t="s">
        <v>277</v>
      </c>
      <c r="K10" s="20">
        <v>4329248</v>
      </c>
      <c r="L10" s="20">
        <v>43142</v>
      </c>
      <c r="M10" s="20">
        <v>150644.4347826087</v>
      </c>
      <c r="N10" s="20">
        <v>91767.625</v>
      </c>
      <c r="O10" s="20">
        <v>101471</v>
      </c>
      <c r="P10" s="20">
        <v>3965</v>
      </c>
      <c r="Q10" s="20">
        <v>1285</v>
      </c>
    </row>
    <row r="11" spans="1:17" ht="14.45">
      <c r="A11" s="5">
        <v>2021</v>
      </c>
      <c r="B11" s="5" t="s">
        <v>131</v>
      </c>
      <c r="C11" s="28" t="s">
        <v>277</v>
      </c>
      <c r="D11" s="20">
        <v>7744188</v>
      </c>
      <c r="E11" s="28" t="s">
        <v>277</v>
      </c>
      <c r="F11" s="20">
        <v>2807083</v>
      </c>
      <c r="G11" s="20">
        <v>103919</v>
      </c>
      <c r="H11" s="20">
        <v>65109</v>
      </c>
      <c r="I11" s="28" t="s">
        <v>277</v>
      </c>
      <c r="J11" s="28" t="s">
        <v>277</v>
      </c>
      <c r="K11" s="20">
        <v>4479558</v>
      </c>
      <c r="L11" s="20">
        <v>55704</v>
      </c>
      <c r="M11" s="20">
        <v>164598.77272727274</v>
      </c>
      <c r="N11" s="20">
        <v>102575</v>
      </c>
      <c r="O11" s="20">
        <v>100575</v>
      </c>
      <c r="P11" s="20">
        <v>4041</v>
      </c>
      <c r="Q11" s="20">
        <v>1460</v>
      </c>
    </row>
    <row r="12" spans="1:17" ht="14.45">
      <c r="A12" s="5">
        <v>2021</v>
      </c>
      <c r="B12" s="5" t="s">
        <v>132</v>
      </c>
      <c r="C12" s="28" t="s">
        <v>277</v>
      </c>
      <c r="D12" s="20">
        <v>8327086</v>
      </c>
      <c r="E12" s="28" t="s">
        <v>277</v>
      </c>
      <c r="F12" s="20">
        <v>3145924</v>
      </c>
      <c r="G12" s="20">
        <v>116297</v>
      </c>
      <c r="H12" s="20">
        <v>73560</v>
      </c>
      <c r="I12" s="28" t="s">
        <v>277</v>
      </c>
      <c r="J12" s="28" t="s">
        <v>277</v>
      </c>
      <c r="K12" s="20">
        <v>4709346</v>
      </c>
      <c r="L12" s="20">
        <v>85427</v>
      </c>
      <c r="M12" s="20">
        <v>177792.65</v>
      </c>
      <c r="N12" s="20">
        <v>96273.636363636368</v>
      </c>
      <c r="O12" s="20">
        <v>101073</v>
      </c>
      <c r="P12" s="20">
        <v>4205</v>
      </c>
      <c r="Q12" s="20">
        <v>1480</v>
      </c>
    </row>
    <row r="13" spans="1:17" ht="14.45">
      <c r="A13" s="5">
        <v>2021</v>
      </c>
      <c r="B13" s="5" t="s">
        <v>133</v>
      </c>
      <c r="C13" s="28" t="s">
        <v>277</v>
      </c>
      <c r="D13" s="20">
        <v>9383183</v>
      </c>
      <c r="E13" s="28" t="s">
        <v>277</v>
      </c>
      <c r="F13" s="20">
        <v>3930560</v>
      </c>
      <c r="G13" s="20">
        <v>143995</v>
      </c>
      <c r="H13" s="20">
        <v>95616</v>
      </c>
      <c r="I13" s="28" t="s">
        <v>277</v>
      </c>
      <c r="J13" s="28" t="s">
        <v>277</v>
      </c>
      <c r="K13" s="20">
        <v>5448393</v>
      </c>
      <c r="L13" s="20">
        <v>157050</v>
      </c>
      <c r="M13" s="20">
        <v>187900.63636363635</v>
      </c>
      <c r="N13" s="20">
        <v>116976.75</v>
      </c>
      <c r="O13" s="20">
        <v>106847</v>
      </c>
      <c r="P13" s="20">
        <v>4293</v>
      </c>
      <c r="Q13" s="20">
        <v>1613</v>
      </c>
    </row>
    <row r="14" spans="1:17" ht="14.45">
      <c r="A14" s="5">
        <v>2021</v>
      </c>
      <c r="B14" s="5" t="s">
        <v>122</v>
      </c>
      <c r="C14" s="28" t="s">
        <v>277</v>
      </c>
      <c r="D14" s="20">
        <v>10655607</v>
      </c>
      <c r="E14" s="28" t="s">
        <v>277</v>
      </c>
      <c r="F14" s="20">
        <v>4696436</v>
      </c>
      <c r="G14" s="20">
        <v>166374</v>
      </c>
      <c r="H14" s="20">
        <v>123418</v>
      </c>
      <c r="I14" s="28" t="s">
        <v>277</v>
      </c>
      <c r="J14" s="28" t="s">
        <v>277</v>
      </c>
      <c r="K14" s="20">
        <v>5769789</v>
      </c>
      <c r="L14" s="20">
        <v>157594</v>
      </c>
      <c r="M14" s="20">
        <v>204207.80952380953</v>
      </c>
      <c r="N14" s="20">
        <v>110992.4</v>
      </c>
      <c r="O14" s="20">
        <v>108475</v>
      </c>
      <c r="P14" s="20">
        <v>4356</v>
      </c>
      <c r="Q14" s="20">
        <v>1650</v>
      </c>
    </row>
    <row r="15" spans="1:17" ht="14.45">
      <c r="A15" s="5">
        <v>2021</v>
      </c>
      <c r="B15" s="5" t="s">
        <v>123</v>
      </c>
      <c r="C15" s="28" t="s">
        <v>277</v>
      </c>
      <c r="D15" s="20">
        <v>10575174</v>
      </c>
      <c r="E15" s="28" t="s">
        <v>277</v>
      </c>
      <c r="F15" s="20">
        <v>4327657</v>
      </c>
      <c r="G15" s="20">
        <v>156805</v>
      </c>
      <c r="H15" s="20">
        <v>97551</v>
      </c>
      <c r="I15" s="28" t="s">
        <v>277</v>
      </c>
      <c r="J15" s="28" t="s">
        <v>277</v>
      </c>
      <c r="K15" s="20">
        <v>6011075</v>
      </c>
      <c r="L15" s="20">
        <v>157384</v>
      </c>
      <c r="M15" s="20">
        <v>204077</v>
      </c>
      <c r="N15" s="20">
        <v>127253.77777777778</v>
      </c>
      <c r="O15" s="20">
        <v>110781</v>
      </c>
      <c r="P15" s="20">
        <v>4415</v>
      </c>
      <c r="Q15" s="20">
        <v>1517</v>
      </c>
    </row>
    <row r="16" spans="1:17" ht="14.45">
      <c r="A16" s="5">
        <v>2021</v>
      </c>
      <c r="B16" s="5" t="s">
        <v>124</v>
      </c>
      <c r="C16" s="28" t="s">
        <v>277</v>
      </c>
      <c r="D16" s="20">
        <v>12197452</v>
      </c>
      <c r="E16" s="28" t="s">
        <v>277</v>
      </c>
      <c r="F16" s="20">
        <v>4972729</v>
      </c>
      <c r="G16" s="20">
        <v>186233</v>
      </c>
      <c r="H16" s="20">
        <v>120299</v>
      </c>
      <c r="I16" s="28" t="s">
        <v>277</v>
      </c>
      <c r="J16" s="28" t="s">
        <v>277</v>
      </c>
      <c r="K16" s="20">
        <v>6664523</v>
      </c>
      <c r="L16" s="20">
        <v>115009</v>
      </c>
      <c r="M16" s="20">
        <v>242465.19047619047</v>
      </c>
      <c r="N16" s="20">
        <v>118267.11111111111</v>
      </c>
      <c r="O16" s="20">
        <v>113021</v>
      </c>
      <c r="P16" s="20">
        <v>4655</v>
      </c>
      <c r="Q16" s="20">
        <v>1656</v>
      </c>
    </row>
    <row r="17" spans="1:19" ht="14.45">
      <c r="A17" s="5">
        <v>2021</v>
      </c>
      <c r="B17" s="5" t="s">
        <v>125</v>
      </c>
      <c r="C17" s="28" t="s">
        <v>277</v>
      </c>
      <c r="D17" s="20">
        <v>12775889</v>
      </c>
      <c r="E17" s="28" t="s">
        <v>277</v>
      </c>
      <c r="F17" s="20">
        <v>5088644</v>
      </c>
      <c r="G17" s="20">
        <v>184955</v>
      </c>
      <c r="H17" s="20">
        <v>124767</v>
      </c>
      <c r="I17" s="28" t="s">
        <v>277</v>
      </c>
      <c r="J17" s="28" t="s">
        <v>277</v>
      </c>
      <c r="K17" s="20">
        <v>7048618</v>
      </c>
      <c r="L17" s="20">
        <v>120036</v>
      </c>
      <c r="M17" s="20">
        <v>252250.05</v>
      </c>
      <c r="N17" s="20">
        <v>122520.09090909091</v>
      </c>
      <c r="O17" s="20">
        <v>118914</v>
      </c>
      <c r="P17" s="20">
        <v>4868</v>
      </c>
      <c r="Q17" s="20">
        <v>1807</v>
      </c>
    </row>
    <row r="18" spans="1:19" ht="14.45">
      <c r="A18" s="5">
        <v>2021</v>
      </c>
      <c r="B18" s="5" t="s">
        <v>126</v>
      </c>
      <c r="C18" s="28" t="s">
        <v>277</v>
      </c>
      <c r="D18" s="20">
        <v>11321256</v>
      </c>
      <c r="E18" s="28" t="s">
        <v>277</v>
      </c>
      <c r="F18" s="20">
        <v>4393880</v>
      </c>
      <c r="G18" s="20">
        <v>166984</v>
      </c>
      <c r="H18" s="20">
        <v>107629</v>
      </c>
      <c r="I18" s="28" t="s">
        <v>277</v>
      </c>
      <c r="J18" s="28" t="s">
        <v>277</v>
      </c>
      <c r="K18" s="20">
        <v>6603154</v>
      </c>
      <c r="L18" s="20">
        <v>109034</v>
      </c>
      <c r="M18" s="20">
        <v>246548.4</v>
      </c>
      <c r="N18" s="20">
        <v>101223.1</v>
      </c>
      <c r="O18" s="20">
        <v>112754</v>
      </c>
      <c r="P18" s="20">
        <v>4659</v>
      </c>
      <c r="Q18" s="20">
        <v>1713</v>
      </c>
    </row>
    <row r="19" spans="1:19" ht="14.45">
      <c r="A19" s="5">
        <v>2021</v>
      </c>
      <c r="B19" s="5" t="s">
        <v>127</v>
      </c>
      <c r="C19" s="28" t="s">
        <v>277</v>
      </c>
      <c r="D19" s="20">
        <v>11062086</v>
      </c>
      <c r="E19" s="28" t="s">
        <v>277</v>
      </c>
      <c r="F19" s="20">
        <v>4204063</v>
      </c>
      <c r="G19" s="20">
        <v>156775</v>
      </c>
      <c r="H19" s="20">
        <v>96200</v>
      </c>
      <c r="I19" s="28" t="s">
        <v>277</v>
      </c>
      <c r="J19" s="28" t="s">
        <v>277</v>
      </c>
      <c r="K19" s="20">
        <v>6571870</v>
      </c>
      <c r="L19" s="20">
        <v>105749</v>
      </c>
      <c r="M19" s="20">
        <v>229085.42857142858</v>
      </c>
      <c r="N19" s="20">
        <v>96199.7</v>
      </c>
      <c r="O19" s="20">
        <v>108188</v>
      </c>
      <c r="P19" s="20">
        <v>4294</v>
      </c>
      <c r="Q19" s="20">
        <v>1683</v>
      </c>
    </row>
    <row r="20" spans="1:19" ht="14.45">
      <c r="A20" s="5">
        <v>2022</v>
      </c>
      <c r="B20" s="5" t="s">
        <v>128</v>
      </c>
      <c r="C20" s="28" t="s">
        <v>277</v>
      </c>
      <c r="D20" s="20">
        <v>8150070</v>
      </c>
      <c r="E20" s="28" t="s">
        <v>277</v>
      </c>
      <c r="F20" s="20">
        <v>3299663</v>
      </c>
      <c r="G20" s="20">
        <v>125245</v>
      </c>
      <c r="H20" s="20">
        <v>72613</v>
      </c>
      <c r="I20" s="28" t="s">
        <v>277</v>
      </c>
      <c r="J20" s="28" t="s">
        <v>277</v>
      </c>
      <c r="K20" s="20">
        <v>4518146</v>
      </c>
      <c r="L20" s="20">
        <v>4478</v>
      </c>
      <c r="M20" s="20">
        <v>147127.1</v>
      </c>
      <c r="N20" s="20">
        <v>81867.454545454544</v>
      </c>
      <c r="O20" s="20">
        <v>81203</v>
      </c>
      <c r="P20" s="20">
        <v>3381</v>
      </c>
      <c r="Q20" s="20">
        <v>1191</v>
      </c>
    </row>
    <row r="21" spans="1:19" ht="14.45">
      <c r="A21" s="5">
        <v>2022</v>
      </c>
      <c r="B21" s="5" t="s">
        <v>129</v>
      </c>
      <c r="C21" s="28" t="s">
        <v>277</v>
      </c>
      <c r="D21" s="20">
        <v>9700632</v>
      </c>
      <c r="E21" s="28" t="s">
        <v>277</v>
      </c>
      <c r="F21" s="20">
        <v>3841352</v>
      </c>
      <c r="G21" s="20">
        <v>156849</v>
      </c>
      <c r="H21" s="20">
        <v>94638</v>
      </c>
      <c r="I21" s="28" t="s">
        <v>277</v>
      </c>
      <c r="J21" s="28" t="s">
        <v>277</v>
      </c>
      <c r="K21" s="20">
        <v>5406659</v>
      </c>
      <c r="L21" s="20">
        <v>0</v>
      </c>
      <c r="M21" s="20">
        <v>184134.36842105264</v>
      </c>
      <c r="N21" s="20">
        <v>89681.222222222219</v>
      </c>
      <c r="O21" s="20">
        <v>96803</v>
      </c>
      <c r="P21" s="20">
        <v>4263</v>
      </c>
      <c r="Q21" s="20">
        <v>1560</v>
      </c>
    </row>
    <row r="22" spans="1:19" ht="14.45">
      <c r="A22" s="5">
        <v>2022</v>
      </c>
      <c r="B22" s="5" t="s">
        <v>130</v>
      </c>
      <c r="C22" s="28" t="s">
        <v>277</v>
      </c>
      <c r="D22" s="20">
        <v>13177127</v>
      </c>
      <c r="E22" s="28" t="s">
        <v>277</v>
      </c>
      <c r="F22" s="20">
        <v>5835143</v>
      </c>
      <c r="G22" s="20">
        <v>205303</v>
      </c>
      <c r="H22" s="20">
        <v>139147</v>
      </c>
      <c r="I22" s="28" t="s">
        <v>277</v>
      </c>
      <c r="J22" s="28" t="s">
        <v>277</v>
      </c>
      <c r="K22" s="20">
        <v>7193908</v>
      </c>
      <c r="L22" s="20">
        <v>0</v>
      </c>
      <c r="M22" s="20">
        <v>231064.04347826086</v>
      </c>
      <c r="N22" s="20">
        <v>121888.125</v>
      </c>
      <c r="O22" s="20">
        <v>116333</v>
      </c>
      <c r="P22" s="20">
        <v>4507</v>
      </c>
      <c r="Q22" s="20">
        <v>1584</v>
      </c>
    </row>
    <row r="23" spans="1:19" ht="14.45">
      <c r="A23" s="5">
        <v>2022</v>
      </c>
      <c r="B23" s="5" t="s">
        <v>131</v>
      </c>
      <c r="C23" s="28" t="s">
        <v>277</v>
      </c>
      <c r="D23" s="20">
        <v>13693455</v>
      </c>
      <c r="E23" s="28" t="s">
        <v>277</v>
      </c>
      <c r="F23" s="20">
        <v>6231756</v>
      </c>
      <c r="G23" s="20">
        <v>227891</v>
      </c>
      <c r="H23" s="20">
        <v>160671</v>
      </c>
      <c r="I23" s="28" t="s">
        <v>277</v>
      </c>
      <c r="J23" s="28" t="s">
        <v>277</v>
      </c>
      <c r="K23" s="20">
        <v>7333982</v>
      </c>
      <c r="L23" s="20">
        <v>0</v>
      </c>
      <c r="M23" s="20">
        <v>236302.04761904763</v>
      </c>
      <c r="N23" s="20">
        <v>143756.55555555556</v>
      </c>
      <c r="O23" s="20">
        <v>115377</v>
      </c>
      <c r="P23" s="20">
        <v>4662</v>
      </c>
      <c r="Q23" s="20">
        <v>1941</v>
      </c>
    </row>
    <row r="24" spans="1:19" ht="14.45">
      <c r="A24" s="5">
        <v>2022</v>
      </c>
      <c r="B24" s="5" t="s">
        <v>132</v>
      </c>
      <c r="C24" s="28" t="s">
        <v>277</v>
      </c>
      <c r="D24" s="20">
        <v>14271868</v>
      </c>
      <c r="E24" s="28" t="s">
        <v>277</v>
      </c>
      <c r="F24" s="20">
        <v>6184609</v>
      </c>
      <c r="G24" s="20">
        <v>231105</v>
      </c>
      <c r="H24" s="20">
        <v>133707</v>
      </c>
      <c r="I24" s="28" t="s">
        <v>277</v>
      </c>
      <c r="J24" s="28" t="s">
        <v>277</v>
      </c>
      <c r="K24" s="20">
        <v>7896241</v>
      </c>
      <c r="L24" s="20">
        <v>18617</v>
      </c>
      <c r="M24" s="20">
        <v>267664.95238095237</v>
      </c>
      <c r="N24" s="20">
        <v>129852.6</v>
      </c>
      <c r="O24" s="20">
        <v>114395</v>
      </c>
      <c r="P24" s="20">
        <v>4597</v>
      </c>
      <c r="Q24" s="20">
        <v>1728</v>
      </c>
    </row>
    <row r="25" spans="1:19" ht="14.45">
      <c r="A25" s="5">
        <v>2022</v>
      </c>
      <c r="B25" s="5" t="s">
        <v>133</v>
      </c>
      <c r="C25" s="28" t="s">
        <v>277</v>
      </c>
      <c r="D25" s="20">
        <v>14490540</v>
      </c>
      <c r="E25" s="28" t="s">
        <v>277</v>
      </c>
      <c r="F25" s="20">
        <v>6933936</v>
      </c>
      <c r="G25" s="20">
        <v>258160</v>
      </c>
      <c r="H25" s="20">
        <v>169463</v>
      </c>
      <c r="I25" s="28" t="s">
        <v>277</v>
      </c>
      <c r="J25" s="28" t="s">
        <v>277</v>
      </c>
      <c r="K25" s="20">
        <v>7307562</v>
      </c>
      <c r="L25" s="20">
        <v>90291</v>
      </c>
      <c r="M25" s="20">
        <v>259928.57142857142</v>
      </c>
      <c r="N25" s="20">
        <v>136688.11111111112</v>
      </c>
      <c r="O25" s="20">
        <v>110935</v>
      </c>
      <c r="P25" s="20">
        <v>4485</v>
      </c>
      <c r="Q25" s="20">
        <v>1741</v>
      </c>
    </row>
    <row r="26" spans="1:19" ht="14.45">
      <c r="A26" s="5">
        <v>2022</v>
      </c>
      <c r="B26" s="5" t="s">
        <v>122</v>
      </c>
      <c r="C26" s="28" t="s">
        <v>277</v>
      </c>
      <c r="D26" s="20">
        <v>14604596</v>
      </c>
      <c r="E26" s="28" t="s">
        <v>277</v>
      </c>
      <c r="F26" s="20">
        <v>6710278</v>
      </c>
      <c r="G26" s="20">
        <v>250165</v>
      </c>
      <c r="H26" s="20">
        <v>145345</v>
      </c>
      <c r="I26" s="28" t="s">
        <v>277</v>
      </c>
      <c r="J26" s="28" t="s">
        <v>277</v>
      </c>
      <c r="K26" s="20">
        <v>7783395</v>
      </c>
      <c r="L26" s="20">
        <v>89108</v>
      </c>
      <c r="M26" s="20">
        <v>293800</v>
      </c>
      <c r="N26" s="20">
        <v>173400</v>
      </c>
      <c r="O26" s="20">
        <v>110922</v>
      </c>
      <c r="P26" s="20">
        <v>4570</v>
      </c>
      <c r="Q26" s="20">
        <v>1758</v>
      </c>
      <c r="R26" s="18"/>
    </row>
    <row r="27" spans="1:19" ht="14.45">
      <c r="A27" s="5">
        <v>2022</v>
      </c>
      <c r="B27" s="5" t="s">
        <v>123</v>
      </c>
      <c r="C27" s="28" t="s">
        <v>277</v>
      </c>
      <c r="D27" s="20">
        <v>15071036</v>
      </c>
      <c r="E27" s="28" t="s">
        <v>277</v>
      </c>
      <c r="F27" s="20">
        <v>6588899</v>
      </c>
      <c r="G27" s="20">
        <v>239883</v>
      </c>
      <c r="H27" s="20">
        <v>133949</v>
      </c>
      <c r="I27" s="28" t="s">
        <v>277</v>
      </c>
      <c r="J27" s="28" t="s">
        <v>277</v>
      </c>
      <c r="K27" s="20">
        <v>8363893</v>
      </c>
      <c r="L27" s="20">
        <v>39074</v>
      </c>
      <c r="M27" s="20">
        <v>298862</v>
      </c>
      <c r="N27" s="20">
        <v>186258</v>
      </c>
      <c r="O27" s="20">
        <v>118244</v>
      </c>
      <c r="P27" s="20">
        <v>4535</v>
      </c>
      <c r="Q27" s="20">
        <v>1744</v>
      </c>
      <c r="R27" s="18"/>
    </row>
    <row r="28" spans="1:19" ht="14.45">
      <c r="A28" s="5">
        <v>2022</v>
      </c>
      <c r="B28" s="5" t="s">
        <v>124</v>
      </c>
      <c r="C28" s="28" t="s">
        <v>277</v>
      </c>
      <c r="D28" s="20">
        <v>15693784</v>
      </c>
      <c r="E28" s="28" t="s">
        <v>277</v>
      </c>
      <c r="F28" s="20">
        <v>6765551</v>
      </c>
      <c r="G28" s="20">
        <v>260879</v>
      </c>
      <c r="H28" s="20">
        <v>147553</v>
      </c>
      <c r="I28" s="28" t="s">
        <v>277</v>
      </c>
      <c r="J28" s="28" t="s">
        <v>277</v>
      </c>
      <c r="K28" s="20">
        <v>8812111</v>
      </c>
      <c r="L28" s="20">
        <v>26278</v>
      </c>
      <c r="M28" s="20">
        <v>340249</v>
      </c>
      <c r="N28" s="20">
        <v>185210</v>
      </c>
      <c r="O28" s="20">
        <v>116122</v>
      </c>
      <c r="P28" s="20">
        <v>4762</v>
      </c>
      <c r="Q28" s="20">
        <v>1803</v>
      </c>
      <c r="R28" s="18"/>
    </row>
    <row r="29" spans="1:19" ht="14.45">
      <c r="A29" s="5">
        <v>2022</v>
      </c>
      <c r="B29" s="5" t="s">
        <v>125</v>
      </c>
      <c r="C29" s="28" t="s">
        <v>277</v>
      </c>
      <c r="D29" s="20">
        <v>16024771</v>
      </c>
      <c r="E29" s="28" t="s">
        <v>277</v>
      </c>
      <c r="F29" s="20">
        <v>7172239</v>
      </c>
      <c r="G29" s="20">
        <v>268924</v>
      </c>
      <c r="H29" s="20">
        <v>161067</v>
      </c>
      <c r="I29" s="28" t="s">
        <v>277</v>
      </c>
      <c r="J29" s="28" t="s">
        <v>277</v>
      </c>
      <c r="K29" s="20">
        <v>8734184</v>
      </c>
      <c r="L29" s="20">
        <v>34385</v>
      </c>
      <c r="M29" s="20">
        <v>333507</v>
      </c>
      <c r="N29" s="20">
        <v>187641</v>
      </c>
      <c r="O29" s="20">
        <v>118349</v>
      </c>
      <c r="P29" s="20">
        <v>4831</v>
      </c>
      <c r="Q29" s="20">
        <v>1838</v>
      </c>
      <c r="R29" s="18"/>
    </row>
    <row r="30" spans="1:19" ht="14.45">
      <c r="A30" s="5">
        <v>2022</v>
      </c>
      <c r="B30" s="5" t="s">
        <v>126</v>
      </c>
      <c r="C30" s="28" t="s">
        <v>277</v>
      </c>
      <c r="D30" s="20">
        <v>14878833</v>
      </c>
      <c r="E30" s="28" t="s">
        <v>277</v>
      </c>
      <c r="F30" s="20">
        <v>6648925</v>
      </c>
      <c r="G30" s="20">
        <v>262489</v>
      </c>
      <c r="H30" s="20">
        <v>143417</v>
      </c>
      <c r="I30" s="28" t="s">
        <v>277</v>
      </c>
      <c r="J30" s="28" t="s">
        <v>277</v>
      </c>
      <c r="K30" s="20">
        <v>8116627</v>
      </c>
      <c r="L30" s="20">
        <v>28954</v>
      </c>
      <c r="M30" s="20">
        <v>319504</v>
      </c>
      <c r="N30" s="20">
        <v>172654</v>
      </c>
      <c r="O30" s="20">
        <v>113281</v>
      </c>
      <c r="P30" s="20">
        <v>4710</v>
      </c>
      <c r="Q30" s="20">
        <v>1722</v>
      </c>
      <c r="R30" s="18"/>
    </row>
    <row r="31" spans="1:19" ht="14.45">
      <c r="A31" s="5">
        <v>2022</v>
      </c>
      <c r="B31" s="5" t="s">
        <v>127</v>
      </c>
      <c r="C31" s="28" t="s">
        <v>277</v>
      </c>
      <c r="D31" s="20">
        <v>14190652</v>
      </c>
      <c r="E31" s="28" t="s">
        <v>277</v>
      </c>
      <c r="F31" s="20">
        <v>6304597</v>
      </c>
      <c r="G31" s="20">
        <v>242799</v>
      </c>
      <c r="H31" s="20">
        <v>123259</v>
      </c>
      <c r="I31" s="28" t="s">
        <v>277</v>
      </c>
      <c r="J31" s="28" t="s">
        <v>277</v>
      </c>
      <c r="K31" s="20">
        <v>7774131</v>
      </c>
      <c r="L31" s="20">
        <v>3225</v>
      </c>
      <c r="M31" s="20">
        <v>295120</v>
      </c>
      <c r="N31" s="20">
        <v>157662</v>
      </c>
      <c r="O31" s="20">
        <v>111924</v>
      </c>
      <c r="P31" s="20">
        <v>4523</v>
      </c>
      <c r="Q31" s="20">
        <v>1707</v>
      </c>
      <c r="R31" s="18"/>
    </row>
    <row r="32" spans="1:19" ht="14.45">
      <c r="A32" s="5">
        <v>2023</v>
      </c>
      <c r="B32" s="5" t="s">
        <v>128</v>
      </c>
      <c r="C32" s="20">
        <v>16226846</v>
      </c>
      <c r="D32" s="20">
        <v>15216131</v>
      </c>
      <c r="E32" s="57">
        <v>7900631</v>
      </c>
      <c r="F32" s="20">
        <v>6889916</v>
      </c>
      <c r="G32" s="20">
        <v>269242</v>
      </c>
      <c r="H32" s="20">
        <v>138495</v>
      </c>
      <c r="I32" s="20">
        <v>37548</v>
      </c>
      <c r="J32" s="20">
        <v>23455</v>
      </c>
      <c r="K32" s="57">
        <v>7647650</v>
      </c>
      <c r="L32" s="20">
        <v>5765</v>
      </c>
      <c r="M32" s="20">
        <v>318761</v>
      </c>
      <c r="N32" s="20">
        <v>167020</v>
      </c>
      <c r="O32" s="99">
        <v>113764</v>
      </c>
      <c r="P32" s="20">
        <v>4755</v>
      </c>
      <c r="Q32" s="20">
        <v>1596</v>
      </c>
      <c r="R32" s="18"/>
      <c r="S32" s="18"/>
    </row>
    <row r="33" spans="1:20" ht="14.45">
      <c r="A33" s="5">
        <v>2023</v>
      </c>
      <c r="B33" s="5" t="s">
        <v>129</v>
      </c>
      <c r="C33" s="20">
        <v>15409191</v>
      </c>
      <c r="D33" s="20">
        <v>14506039</v>
      </c>
      <c r="E33" s="57">
        <v>7487857</v>
      </c>
      <c r="F33" s="20">
        <v>6584705</v>
      </c>
      <c r="G33" s="20">
        <v>277734</v>
      </c>
      <c r="H33" s="20">
        <v>143230</v>
      </c>
      <c r="I33" s="20">
        <v>35937</v>
      </c>
      <c r="J33" s="20">
        <v>23987</v>
      </c>
      <c r="K33" s="57">
        <v>7802480</v>
      </c>
      <c r="L33" s="20">
        <v>6448</v>
      </c>
      <c r="M33" s="20">
        <v>328827</v>
      </c>
      <c r="N33" s="20">
        <v>174048</v>
      </c>
      <c r="O33" s="99">
        <v>107182</v>
      </c>
      <c r="P33" s="20">
        <v>4798</v>
      </c>
      <c r="Q33" s="20">
        <v>1646</v>
      </c>
      <c r="R33" s="18"/>
      <c r="S33" s="18"/>
    </row>
    <row r="34" spans="1:20" ht="14.45">
      <c r="A34" s="5">
        <v>2023</v>
      </c>
      <c r="B34" s="5" t="s">
        <v>130</v>
      </c>
      <c r="C34" s="20">
        <v>19267783</v>
      </c>
      <c r="D34" s="20">
        <v>18105798</v>
      </c>
      <c r="E34" s="57">
        <v>10003098</v>
      </c>
      <c r="F34" s="20">
        <v>8841113</v>
      </c>
      <c r="G34" s="20">
        <v>314700</v>
      </c>
      <c r="H34" s="20">
        <v>200376</v>
      </c>
      <c r="I34" s="20">
        <v>40960</v>
      </c>
      <c r="J34" s="20">
        <v>27489</v>
      </c>
      <c r="K34" s="57">
        <v>9141780</v>
      </c>
      <c r="L34" s="20">
        <v>8461</v>
      </c>
      <c r="M34" s="20">
        <v>334148</v>
      </c>
      <c r="N34" s="20">
        <v>182047</v>
      </c>
      <c r="O34" s="99">
        <v>123287</v>
      </c>
      <c r="P34" s="20">
        <v>4783</v>
      </c>
      <c r="Q34" s="20">
        <v>1659</v>
      </c>
      <c r="R34" s="18"/>
      <c r="S34" s="18"/>
    </row>
    <row r="35" spans="1:20" ht="14.45">
      <c r="A35" s="5">
        <v>2023</v>
      </c>
      <c r="B35" s="5" t="s">
        <v>131</v>
      </c>
      <c r="C35" s="20">
        <v>18462052</v>
      </c>
      <c r="D35" s="20">
        <v>17333137</v>
      </c>
      <c r="E35" s="57">
        <v>9588868</v>
      </c>
      <c r="F35" s="20">
        <v>8459953</v>
      </c>
      <c r="G35" s="20">
        <v>324028</v>
      </c>
      <c r="H35" s="20">
        <v>197940</v>
      </c>
      <c r="I35" s="20">
        <v>42310</v>
      </c>
      <c r="J35" s="20">
        <v>28271</v>
      </c>
      <c r="K35" s="57">
        <v>8759931</v>
      </c>
      <c r="L35" s="20">
        <v>7367</v>
      </c>
      <c r="M35" s="20">
        <v>341951</v>
      </c>
      <c r="N35" s="20">
        <v>192091</v>
      </c>
      <c r="O35" s="99">
        <v>113260</v>
      </c>
      <c r="P35" s="20">
        <v>4799</v>
      </c>
      <c r="Q35" s="20">
        <v>1728</v>
      </c>
      <c r="R35" s="18"/>
      <c r="S35" s="18"/>
    </row>
    <row r="36" spans="1:20" ht="14.45">
      <c r="A36" s="5">
        <v>2023</v>
      </c>
      <c r="B36" s="5" t="s">
        <v>132</v>
      </c>
      <c r="C36" s="20">
        <v>19980444</v>
      </c>
      <c r="D36" s="20">
        <v>18726780</v>
      </c>
      <c r="E36" s="57">
        <v>10102647</v>
      </c>
      <c r="F36" s="20">
        <v>8848983</v>
      </c>
      <c r="G36" s="20">
        <v>324225</v>
      </c>
      <c r="H36" s="20">
        <v>195374</v>
      </c>
      <c r="I36" s="20">
        <v>45154</v>
      </c>
      <c r="J36" s="20">
        <v>29343</v>
      </c>
      <c r="K36" s="57">
        <v>9548479</v>
      </c>
      <c r="L36" s="20">
        <v>1933</v>
      </c>
      <c r="M36" s="20">
        <v>362997</v>
      </c>
      <c r="N36" s="20">
        <v>196141</v>
      </c>
      <c r="O36" s="99">
        <v>126594</v>
      </c>
      <c r="P36" s="20">
        <v>4992</v>
      </c>
      <c r="Q36" s="20">
        <v>1854</v>
      </c>
      <c r="R36" s="18"/>
      <c r="S36" s="18"/>
    </row>
    <row r="37" spans="1:20" ht="14.45">
      <c r="A37" s="5">
        <v>2023</v>
      </c>
      <c r="B37" s="5" t="s">
        <v>133</v>
      </c>
      <c r="C37" s="20">
        <v>19453784</v>
      </c>
      <c r="D37" s="20">
        <v>18264682</v>
      </c>
      <c r="E37" s="57">
        <v>10119383</v>
      </c>
      <c r="F37" s="20">
        <v>8930281</v>
      </c>
      <c r="G37" s="20">
        <v>335393</v>
      </c>
      <c r="H37" s="20">
        <v>211467</v>
      </c>
      <c r="I37" s="20">
        <v>42873</v>
      </c>
      <c r="J37" s="20">
        <v>31995</v>
      </c>
      <c r="K37" s="57">
        <v>9213184</v>
      </c>
      <c r="L37" s="20">
        <v>128270</v>
      </c>
      <c r="M37" s="20">
        <v>347190</v>
      </c>
      <c r="N37" s="20">
        <v>213576</v>
      </c>
      <c r="O37" s="99">
        <v>121217</v>
      </c>
      <c r="P37" s="20">
        <v>4925</v>
      </c>
      <c r="Q37" s="20">
        <v>1811</v>
      </c>
      <c r="R37" s="10"/>
      <c r="S37" s="18"/>
      <c r="T37" s="10"/>
    </row>
    <row r="38" spans="1:20" ht="14.45">
      <c r="A38" s="5">
        <v>2023</v>
      </c>
      <c r="B38" s="10" t="s">
        <v>122</v>
      </c>
      <c r="C38" s="20">
        <f t="shared" ref="C38:C61" si="0">E38+K38+O38+L38</f>
        <v>19408739</v>
      </c>
      <c r="D38" s="20">
        <v>17899095</v>
      </c>
      <c r="E38" s="57">
        <v>10194450</v>
      </c>
      <c r="F38" s="10">
        <v>8732968</v>
      </c>
      <c r="G38" s="10">
        <v>331175</v>
      </c>
      <c r="H38" s="10">
        <v>193906</v>
      </c>
      <c r="I38" s="10">
        <v>44828</v>
      </c>
      <c r="J38" s="10">
        <v>32269</v>
      </c>
      <c r="K38" s="57">
        <v>9045036</v>
      </c>
      <c r="L38" s="20">
        <v>53842</v>
      </c>
      <c r="M38" s="20">
        <v>339495</v>
      </c>
      <c r="N38" s="20">
        <v>205815</v>
      </c>
      <c r="O38" s="99">
        <v>115411</v>
      </c>
      <c r="P38" s="44">
        <v>4757</v>
      </c>
      <c r="Q38" s="44">
        <v>1865</v>
      </c>
      <c r="R38"/>
      <c r="S38" s="18"/>
    </row>
    <row r="39" spans="1:20" ht="14.45">
      <c r="A39" s="5">
        <v>2023</v>
      </c>
      <c r="B39" s="5" t="s">
        <v>123</v>
      </c>
      <c r="C39" s="20">
        <f t="shared" si="0"/>
        <v>19485034</v>
      </c>
      <c r="D39" s="20">
        <v>18414895</v>
      </c>
      <c r="E39" s="57">
        <v>9783790</v>
      </c>
      <c r="F39" s="10">
        <v>8716379</v>
      </c>
      <c r="G39" s="10">
        <v>315117</v>
      </c>
      <c r="H39" s="10">
        <v>183585</v>
      </c>
      <c r="I39" s="10">
        <v>36763</v>
      </c>
      <c r="J39" s="10">
        <v>27734</v>
      </c>
      <c r="K39" s="57">
        <v>9571844</v>
      </c>
      <c r="L39" s="20">
        <v>2653</v>
      </c>
      <c r="M39" s="20">
        <v>344720</v>
      </c>
      <c r="N39" s="20">
        <v>214831</v>
      </c>
      <c r="O39" s="99">
        <v>126747</v>
      </c>
      <c r="P39" s="44">
        <v>4781</v>
      </c>
      <c r="Q39" s="44">
        <v>2098</v>
      </c>
      <c r="R39"/>
      <c r="S39" s="18"/>
    </row>
    <row r="40" spans="1:20" ht="14.45">
      <c r="A40" s="5">
        <v>2023</v>
      </c>
      <c r="B40" s="5" t="s">
        <v>124</v>
      </c>
      <c r="C40" s="20">
        <f t="shared" si="0"/>
        <v>20085735</v>
      </c>
      <c r="D40" s="20">
        <v>18967781</v>
      </c>
      <c r="E40" s="57">
        <v>10166850</v>
      </c>
      <c r="F40" s="10">
        <v>9070361</v>
      </c>
      <c r="G40" s="10">
        <v>356949</v>
      </c>
      <c r="H40" s="10">
        <v>198717</v>
      </c>
      <c r="I40" s="10">
        <v>41003</v>
      </c>
      <c r="J40" s="10">
        <v>27838</v>
      </c>
      <c r="K40" s="57">
        <v>9792751</v>
      </c>
      <c r="L40" s="20">
        <v>7236</v>
      </c>
      <c r="M40" s="20">
        <v>389321</v>
      </c>
      <c r="N40" s="20">
        <v>206138</v>
      </c>
      <c r="O40" s="99">
        <v>118898</v>
      </c>
      <c r="P40" s="44">
        <v>4964</v>
      </c>
      <c r="Q40" s="44">
        <v>1938</v>
      </c>
      <c r="R40"/>
      <c r="S40" s="18"/>
    </row>
    <row r="41" spans="1:20" ht="14.45">
      <c r="A41" s="5">
        <v>2023</v>
      </c>
      <c r="B41" s="5" t="s">
        <v>125</v>
      </c>
      <c r="C41" s="20">
        <f t="shared" si="0"/>
        <v>21452150</v>
      </c>
      <c r="D41" s="20">
        <v>20209236</v>
      </c>
      <c r="E41" s="57">
        <v>10987173</v>
      </c>
      <c r="F41" s="10">
        <v>9765732</v>
      </c>
      <c r="G41" s="10">
        <v>364526</v>
      </c>
      <c r="H41" s="10">
        <v>209404</v>
      </c>
      <c r="I41" s="10">
        <v>43599</v>
      </c>
      <c r="J41" s="10">
        <v>30261</v>
      </c>
      <c r="K41" s="57">
        <v>10318192</v>
      </c>
      <c r="L41" s="10">
        <v>19668</v>
      </c>
      <c r="M41" s="10">
        <v>391042</v>
      </c>
      <c r="N41" s="10">
        <v>213206</v>
      </c>
      <c r="O41" s="99">
        <v>127117</v>
      </c>
      <c r="P41" s="44">
        <v>5036</v>
      </c>
      <c r="Q41" s="44">
        <v>1936</v>
      </c>
      <c r="R41"/>
      <c r="S41" s="18"/>
    </row>
    <row r="42" spans="1:20" ht="14.45">
      <c r="A42" s="5">
        <v>2023</v>
      </c>
      <c r="B42" s="5" t="s">
        <v>126</v>
      </c>
      <c r="C42" s="20">
        <f t="shared" si="0"/>
        <v>19297125</v>
      </c>
      <c r="D42" s="20">
        <v>18165870</v>
      </c>
      <c r="E42" s="57">
        <v>9882308</v>
      </c>
      <c r="F42" s="10">
        <v>8767346</v>
      </c>
      <c r="G42" s="10">
        <v>345969</v>
      </c>
      <c r="H42" s="10">
        <v>189279</v>
      </c>
      <c r="I42" s="10">
        <v>41455</v>
      </c>
      <c r="J42" s="10">
        <v>29054</v>
      </c>
      <c r="K42" s="57">
        <v>9279431</v>
      </c>
      <c r="L42" s="10">
        <v>17568</v>
      </c>
      <c r="M42" s="10">
        <v>365127</v>
      </c>
      <c r="N42" s="10">
        <v>200307</v>
      </c>
      <c r="O42" s="99">
        <v>117818</v>
      </c>
      <c r="P42" s="44">
        <v>4849</v>
      </c>
      <c r="Q42" s="44">
        <v>1880</v>
      </c>
      <c r="R42"/>
      <c r="S42" s="18"/>
    </row>
    <row r="43" spans="1:20" ht="14.45">
      <c r="A43" s="5">
        <v>2023</v>
      </c>
      <c r="B43" s="5" t="s">
        <v>127</v>
      </c>
      <c r="C43" s="20">
        <f t="shared" si="0"/>
        <v>17779776</v>
      </c>
      <c r="D43" s="20">
        <v>16252617</v>
      </c>
      <c r="E43" s="57">
        <v>8585951</v>
      </c>
      <c r="F43" s="10">
        <v>7612816</v>
      </c>
      <c r="G43" s="10">
        <v>295096</v>
      </c>
      <c r="H43" s="10">
        <v>165930</v>
      </c>
      <c r="I43" s="10">
        <v>35608</v>
      </c>
      <c r="J43" s="10">
        <v>24731</v>
      </c>
      <c r="K43" s="57">
        <v>9010634</v>
      </c>
      <c r="L43" s="10">
        <v>69160</v>
      </c>
      <c r="M43" s="10">
        <v>328726</v>
      </c>
      <c r="N43" s="10">
        <v>179799</v>
      </c>
      <c r="O43" s="99">
        <v>114031</v>
      </c>
      <c r="P43" s="44">
        <v>4656</v>
      </c>
      <c r="Q43" s="44">
        <v>1958</v>
      </c>
      <c r="R43"/>
      <c r="S43" s="18"/>
    </row>
    <row r="44" spans="1:20" ht="14.45">
      <c r="A44" s="5">
        <v>2024</v>
      </c>
      <c r="B44" s="5" t="s">
        <v>128</v>
      </c>
      <c r="C44" s="20">
        <f t="shared" si="0"/>
        <v>18178278</v>
      </c>
      <c r="D44" s="20">
        <v>17220197</v>
      </c>
      <c r="E44" s="57">
        <v>8940699</v>
      </c>
      <c r="F44" s="10">
        <v>8040275</v>
      </c>
      <c r="G44" s="10">
        <v>311174</v>
      </c>
      <c r="H44" s="10">
        <v>159628</v>
      </c>
      <c r="I44" s="10">
        <v>32732</v>
      </c>
      <c r="J44" s="10">
        <v>21544</v>
      </c>
      <c r="K44" s="57">
        <v>9089544</v>
      </c>
      <c r="L44" s="10">
        <v>35819</v>
      </c>
      <c r="M44" s="10">
        <v>348297</v>
      </c>
      <c r="N44" s="10">
        <v>178475</v>
      </c>
      <c r="O44" s="99">
        <v>112216</v>
      </c>
      <c r="P44" s="44">
        <v>4565</v>
      </c>
      <c r="Q44" s="44">
        <v>1665</v>
      </c>
      <c r="R44"/>
      <c r="S44" s="18"/>
    </row>
    <row r="45" spans="1:20" ht="14.45">
      <c r="A45" s="5">
        <v>2024</v>
      </c>
      <c r="B45" s="5" t="s">
        <v>129</v>
      </c>
      <c r="C45" s="20">
        <f t="shared" si="0"/>
        <v>19300442</v>
      </c>
      <c r="D45" s="20">
        <v>18305044</v>
      </c>
      <c r="E45" s="57">
        <v>9537539</v>
      </c>
      <c r="F45" s="10">
        <v>8763279</v>
      </c>
      <c r="G45" s="10">
        <v>355530</v>
      </c>
      <c r="H45" s="10">
        <v>182759</v>
      </c>
      <c r="I45" s="10">
        <v>29844</v>
      </c>
      <c r="J45" s="10">
        <v>19486</v>
      </c>
      <c r="K45" s="57">
        <v>9572316</v>
      </c>
      <c r="L45" s="10">
        <v>78003</v>
      </c>
      <c r="M45" s="10">
        <v>376557</v>
      </c>
      <c r="N45" s="10">
        <v>213025</v>
      </c>
      <c r="O45" s="99">
        <v>112584</v>
      </c>
      <c r="P45" s="44">
        <v>4753</v>
      </c>
      <c r="Q45" s="44">
        <v>1822</v>
      </c>
      <c r="R45"/>
      <c r="S45" s="18"/>
    </row>
    <row r="46" spans="1:20" ht="15" customHeight="1">
      <c r="A46" s="5">
        <v>2024</v>
      </c>
      <c r="B46" s="5" t="s">
        <v>130</v>
      </c>
      <c r="C46" s="20">
        <f t="shared" si="0"/>
        <v>21647050</v>
      </c>
      <c r="D46" s="20">
        <v>20902575</v>
      </c>
      <c r="E46" s="57">
        <v>11622952</v>
      </c>
      <c r="F46" s="10">
        <v>10936978</v>
      </c>
      <c r="G46" s="10">
        <v>403341</v>
      </c>
      <c r="H46" s="10">
        <v>246682</v>
      </c>
      <c r="I46" s="10">
        <v>24572</v>
      </c>
      <c r="J46" s="10">
        <v>16996</v>
      </c>
      <c r="K46" s="57">
        <v>9849547</v>
      </c>
      <c r="L46" s="10">
        <v>56832</v>
      </c>
      <c r="M46" s="10">
        <v>371719</v>
      </c>
      <c r="N46" s="10">
        <v>207975</v>
      </c>
      <c r="O46" s="99">
        <v>117719</v>
      </c>
      <c r="P46" s="44">
        <v>4725</v>
      </c>
      <c r="Q46" s="44">
        <v>1850</v>
      </c>
      <c r="R46"/>
      <c r="S46" s="18"/>
    </row>
    <row r="47" spans="1:20" ht="15" customHeight="1">
      <c r="A47" s="5">
        <v>2024</v>
      </c>
      <c r="B47" s="5" t="s">
        <v>131</v>
      </c>
      <c r="C47" s="20">
        <f t="shared" si="0"/>
        <v>22046313</v>
      </c>
      <c r="D47" s="20">
        <v>21479039</v>
      </c>
      <c r="E47" s="57">
        <v>11538895</v>
      </c>
      <c r="F47" s="10">
        <v>11032583</v>
      </c>
      <c r="G47" s="10">
        <v>406257</v>
      </c>
      <c r="H47" s="10">
        <v>261866</v>
      </c>
      <c r="I47" s="10">
        <v>18071</v>
      </c>
      <c r="J47" s="10">
        <v>13593</v>
      </c>
      <c r="K47" s="57">
        <v>10354951</v>
      </c>
      <c r="L47" s="10">
        <v>37040</v>
      </c>
      <c r="M47" s="10">
        <v>387868</v>
      </c>
      <c r="N47" s="10">
        <v>230816</v>
      </c>
      <c r="O47" s="99">
        <v>115427</v>
      </c>
      <c r="P47" s="44">
        <v>4553</v>
      </c>
      <c r="Q47" s="44">
        <v>1907</v>
      </c>
      <c r="R47"/>
      <c r="S47" s="18"/>
    </row>
    <row r="48" spans="1:20" ht="15" customHeight="1">
      <c r="A48" s="5">
        <v>2024</v>
      </c>
      <c r="B48" s="5" t="s">
        <v>132</v>
      </c>
      <c r="C48" s="20">
        <f t="shared" si="0"/>
        <v>22395884</v>
      </c>
      <c r="D48" s="20">
        <v>21953999</v>
      </c>
      <c r="E48" s="57">
        <v>11264158</v>
      </c>
      <c r="F48" s="10">
        <v>10828063</v>
      </c>
      <c r="G48" s="10">
        <v>402699</v>
      </c>
      <c r="H48" s="10">
        <v>224106</v>
      </c>
      <c r="I48" s="10">
        <v>15593</v>
      </c>
      <c r="J48" s="10">
        <v>10480</v>
      </c>
      <c r="K48" s="57">
        <v>11010846</v>
      </c>
      <c r="L48" s="10">
        <v>3519</v>
      </c>
      <c r="M48" s="10">
        <v>411611</v>
      </c>
      <c r="N48" s="10">
        <v>218038</v>
      </c>
      <c r="O48" s="99">
        <v>117361</v>
      </c>
      <c r="P48" s="44">
        <v>4587</v>
      </c>
      <c r="Q48" s="44">
        <v>1818</v>
      </c>
      <c r="R48"/>
      <c r="S48" s="18"/>
    </row>
    <row r="49" spans="1:20" ht="15" customHeight="1">
      <c r="A49" s="5">
        <v>2024</v>
      </c>
      <c r="B49" s="5" t="s">
        <v>133</v>
      </c>
      <c r="C49" s="20">
        <f t="shared" si="0"/>
        <v>21142168</v>
      </c>
      <c r="D49" s="20">
        <v>20794532</v>
      </c>
      <c r="E49" s="57">
        <v>10809083</v>
      </c>
      <c r="F49" s="10">
        <v>10445221</v>
      </c>
      <c r="G49" s="10">
        <v>408078</v>
      </c>
      <c r="H49" s="10">
        <v>242272</v>
      </c>
      <c r="I49" s="10">
        <v>13119</v>
      </c>
      <c r="J49" s="10">
        <v>10346</v>
      </c>
      <c r="K49" s="57">
        <v>10187139</v>
      </c>
      <c r="L49" s="10">
        <v>44313</v>
      </c>
      <c r="M49" s="10">
        <v>398837</v>
      </c>
      <c r="N49" s="10">
        <v>245956</v>
      </c>
      <c r="O49" s="99">
        <v>101633</v>
      </c>
      <c r="P49" s="44">
        <v>4283</v>
      </c>
      <c r="Q49" s="44">
        <v>1750</v>
      </c>
      <c r="R49"/>
      <c r="S49" s="18"/>
      <c r="T49" s="10"/>
    </row>
    <row r="50" spans="1:20" ht="15" customHeight="1">
      <c r="A50" s="5">
        <v>2024</v>
      </c>
      <c r="B50" s="5" t="s">
        <v>122</v>
      </c>
      <c r="C50" s="20">
        <f t="shared" si="0"/>
        <v>21491772</v>
      </c>
      <c r="D50" s="20">
        <f t="shared" ref="D50:D61" si="1">F50+K50+O50+L50</f>
        <v>20905135</v>
      </c>
      <c r="E50" s="57">
        <v>11053426</v>
      </c>
      <c r="F50" s="10">
        <v>10466789</v>
      </c>
      <c r="G50" s="10">
        <v>385630</v>
      </c>
      <c r="H50" s="10">
        <v>224085</v>
      </c>
      <c r="I50" s="10">
        <v>11784</v>
      </c>
      <c r="J50" s="10">
        <v>8811</v>
      </c>
      <c r="K50" s="57">
        <v>10309232</v>
      </c>
      <c r="L50" s="10">
        <v>21274</v>
      </c>
      <c r="M50" s="10">
        <v>375092</v>
      </c>
      <c r="N50" s="10">
        <v>233399</v>
      </c>
      <c r="O50" s="99">
        <v>107840</v>
      </c>
      <c r="P50" s="44">
        <v>4211</v>
      </c>
      <c r="Q50" s="44">
        <v>1700</v>
      </c>
      <c r="R50"/>
      <c r="S50" s="18"/>
    </row>
    <row r="51" spans="1:20" ht="15" customHeight="1">
      <c r="A51" s="5">
        <v>2024</v>
      </c>
      <c r="B51" s="5" t="s">
        <v>123</v>
      </c>
      <c r="C51" s="20">
        <f t="shared" si="0"/>
        <v>20873426</v>
      </c>
      <c r="D51" s="20">
        <f t="shared" si="1"/>
        <v>20598139</v>
      </c>
      <c r="E51" s="57">
        <v>10199581</v>
      </c>
      <c r="F51" s="10">
        <v>9924294</v>
      </c>
      <c r="G51" s="10">
        <v>362125</v>
      </c>
      <c r="H51" s="10">
        <v>217504</v>
      </c>
      <c r="I51" s="10">
        <v>9518</v>
      </c>
      <c r="J51" s="10">
        <v>7322</v>
      </c>
      <c r="K51" s="57">
        <v>10543829</v>
      </c>
      <c r="L51" s="10">
        <v>22472</v>
      </c>
      <c r="M51" s="10">
        <v>382425</v>
      </c>
      <c r="N51" s="10">
        <v>241791</v>
      </c>
      <c r="O51" s="99">
        <v>107544</v>
      </c>
      <c r="P51" s="44">
        <v>4168</v>
      </c>
      <c r="Q51" s="44">
        <v>1760</v>
      </c>
      <c r="R51"/>
      <c r="S51" s="18"/>
    </row>
    <row r="52" spans="1:20" ht="15" customHeight="1">
      <c r="A52" s="5">
        <v>2024</v>
      </c>
      <c r="B52" s="5" t="s">
        <v>124</v>
      </c>
      <c r="C52" s="20">
        <f t="shared" si="0"/>
        <v>22005844</v>
      </c>
      <c r="D52" s="20">
        <f t="shared" si="1"/>
        <v>21658193</v>
      </c>
      <c r="E52" s="57">
        <v>10964612</v>
      </c>
      <c r="F52" s="10">
        <v>10616961</v>
      </c>
      <c r="G52" s="10">
        <v>413345</v>
      </c>
      <c r="H52" s="10">
        <v>241577</v>
      </c>
      <c r="I52" s="10">
        <v>12663</v>
      </c>
      <c r="J52" s="10">
        <v>9703</v>
      </c>
      <c r="K52" s="57">
        <v>10914756</v>
      </c>
      <c r="L52" s="10">
        <v>32333</v>
      </c>
      <c r="M52" s="10">
        <v>425701</v>
      </c>
      <c r="N52" s="10">
        <v>240443</v>
      </c>
      <c r="O52" s="99">
        <v>94143</v>
      </c>
      <c r="P52" s="44">
        <v>3883</v>
      </c>
      <c r="Q52" s="44">
        <v>1655</v>
      </c>
      <c r="R52"/>
      <c r="S52" s="18"/>
    </row>
    <row r="53" spans="1:20" ht="15" customHeight="1">
      <c r="A53" s="5">
        <v>2024</v>
      </c>
      <c r="B53" s="5" t="s">
        <v>125</v>
      </c>
      <c r="C53" s="20">
        <f t="shared" si="0"/>
        <v>24209793</v>
      </c>
      <c r="D53" s="20">
        <f t="shared" si="1"/>
        <v>23767595</v>
      </c>
      <c r="E53" s="57">
        <v>12423706</v>
      </c>
      <c r="F53" s="20">
        <v>11981508</v>
      </c>
      <c r="G53" s="20">
        <v>434969</v>
      </c>
      <c r="H53" s="20">
        <v>268363</v>
      </c>
      <c r="I53" s="20">
        <v>15095</v>
      </c>
      <c r="J53" s="20">
        <v>12244</v>
      </c>
      <c r="K53" s="57">
        <v>11666024</v>
      </c>
      <c r="L53" s="20">
        <v>22922</v>
      </c>
      <c r="M53" s="20">
        <v>429246</v>
      </c>
      <c r="N53" s="20">
        <v>251738</v>
      </c>
      <c r="O53" s="99">
        <v>97141</v>
      </c>
      <c r="P53" s="20">
        <v>3693</v>
      </c>
      <c r="Q53" s="20">
        <v>1691</v>
      </c>
      <c r="R53"/>
      <c r="S53" s="18"/>
    </row>
    <row r="54" spans="1:20" ht="15" customHeight="1">
      <c r="A54" s="5">
        <v>2024</v>
      </c>
      <c r="B54" s="5" t="s">
        <v>126</v>
      </c>
      <c r="C54" s="20">
        <f t="shared" si="0"/>
        <v>20146358</v>
      </c>
      <c r="D54" s="20">
        <f t="shared" si="1"/>
        <v>19768443</v>
      </c>
      <c r="E54" s="57">
        <v>10017603</v>
      </c>
      <c r="F54" s="20">
        <v>9639688</v>
      </c>
      <c r="G54" s="20">
        <v>383832</v>
      </c>
      <c r="H54" s="20">
        <v>222233</v>
      </c>
      <c r="I54" s="20">
        <v>14139</v>
      </c>
      <c r="J54" s="20">
        <v>10266</v>
      </c>
      <c r="K54" s="57">
        <v>10013525</v>
      </c>
      <c r="L54" s="20">
        <v>36749</v>
      </c>
      <c r="M54" s="20">
        <v>398154</v>
      </c>
      <c r="N54" s="20">
        <v>229762</v>
      </c>
      <c r="O54" s="99">
        <v>78481</v>
      </c>
      <c r="P54" s="20">
        <v>3236</v>
      </c>
      <c r="Q54" s="20">
        <v>1422</v>
      </c>
      <c r="R54"/>
      <c r="S54" s="18"/>
    </row>
    <row r="55" spans="1:20" ht="15" customHeight="1">
      <c r="A55" s="5">
        <v>2024</v>
      </c>
      <c r="B55" s="5" t="s">
        <v>127</v>
      </c>
      <c r="C55" s="20">
        <f t="shared" si="0"/>
        <v>19321595</v>
      </c>
      <c r="D55" s="20">
        <f t="shared" si="1"/>
        <v>18876066</v>
      </c>
      <c r="E55" s="57">
        <v>9745948</v>
      </c>
      <c r="F55" s="20">
        <v>9300419</v>
      </c>
      <c r="G55" s="20">
        <v>352246</v>
      </c>
      <c r="H55" s="20">
        <v>205089</v>
      </c>
      <c r="I55" s="20">
        <v>16450</v>
      </c>
      <c r="J55" s="20">
        <v>10648</v>
      </c>
      <c r="K55" s="57">
        <v>9477624</v>
      </c>
      <c r="L55" s="20">
        <v>24051</v>
      </c>
      <c r="M55" s="20">
        <v>359536</v>
      </c>
      <c r="N55" s="20">
        <v>197938</v>
      </c>
      <c r="O55" s="99">
        <v>73972</v>
      </c>
      <c r="P55" s="20">
        <v>2920</v>
      </c>
      <c r="Q55" s="20">
        <v>1281</v>
      </c>
      <c r="R55"/>
      <c r="S55" s="18"/>
    </row>
    <row r="56" spans="1:20" ht="15" customHeight="1">
      <c r="A56" s="5">
        <v>2025</v>
      </c>
      <c r="B56" s="5" t="s">
        <v>128</v>
      </c>
      <c r="C56" s="20">
        <f t="shared" si="0"/>
        <v>18799347</v>
      </c>
      <c r="D56" s="20">
        <f t="shared" si="1"/>
        <v>18441847</v>
      </c>
      <c r="E56" s="20">
        <v>9773991</v>
      </c>
      <c r="F56" s="20">
        <v>9416491</v>
      </c>
      <c r="G56" s="20">
        <v>354941</v>
      </c>
      <c r="H56" s="20">
        <v>198231</v>
      </c>
      <c r="I56" s="20">
        <v>12985</v>
      </c>
      <c r="J56" s="20">
        <v>8466</v>
      </c>
      <c r="K56" s="20">
        <v>8952935</v>
      </c>
      <c r="L56" s="20">
        <v>0</v>
      </c>
      <c r="M56" s="20">
        <v>336481</v>
      </c>
      <c r="N56" s="20">
        <v>192143</v>
      </c>
      <c r="O56" s="20">
        <v>72421</v>
      </c>
      <c r="P56" s="20">
        <v>2912</v>
      </c>
      <c r="Q56" s="20">
        <v>1126</v>
      </c>
      <c r="R56"/>
      <c r="S56" s="18"/>
    </row>
    <row r="57" spans="1:20" ht="15" customHeight="1">
      <c r="A57" s="5">
        <v>2025</v>
      </c>
      <c r="B57" s="5" t="s">
        <v>129</v>
      </c>
      <c r="C57" s="20">
        <f t="shared" si="0"/>
        <v>19297575</v>
      </c>
      <c r="D57" s="20">
        <f t="shared" si="1"/>
        <v>18833454</v>
      </c>
      <c r="E57" s="20">
        <v>10002620</v>
      </c>
      <c r="F57" s="20">
        <v>9538499</v>
      </c>
      <c r="G57" s="20">
        <v>404183</v>
      </c>
      <c r="H57" s="20">
        <v>204499</v>
      </c>
      <c r="I57" s="20">
        <v>19667</v>
      </c>
      <c r="J57" s="20">
        <v>9836</v>
      </c>
      <c r="K57" s="20">
        <v>9150012</v>
      </c>
      <c r="L57" s="20">
        <v>72774</v>
      </c>
      <c r="M57" s="20">
        <v>381238</v>
      </c>
      <c r="N57" s="20">
        <v>213696</v>
      </c>
      <c r="O57" s="20">
        <v>72169</v>
      </c>
      <c r="P57" s="20">
        <v>3163</v>
      </c>
      <c r="Q57" s="20">
        <v>1259</v>
      </c>
      <c r="R57"/>
      <c r="S57" s="18"/>
    </row>
    <row r="58" spans="1:20" ht="15" customHeight="1">
      <c r="A58" s="5">
        <v>2025</v>
      </c>
      <c r="B58" s="5" t="s">
        <v>130</v>
      </c>
      <c r="C58" s="20">
        <f t="shared" si="0"/>
        <v>24817525</v>
      </c>
      <c r="D58" s="20">
        <f t="shared" si="1"/>
        <v>24282749</v>
      </c>
      <c r="E58" s="20">
        <v>13855161</v>
      </c>
      <c r="F58" s="20">
        <v>13320385</v>
      </c>
      <c r="G58" s="20">
        <v>487650</v>
      </c>
      <c r="H58" s="20">
        <v>307974</v>
      </c>
      <c r="I58" s="20">
        <v>19955</v>
      </c>
      <c r="J58" s="20">
        <v>11572</v>
      </c>
      <c r="K58" s="20">
        <v>10873864</v>
      </c>
      <c r="L58" s="20">
        <v>3668</v>
      </c>
      <c r="M58" s="20">
        <v>408278</v>
      </c>
      <c r="N58" s="20">
        <v>233079</v>
      </c>
      <c r="O58" s="20">
        <v>84832</v>
      </c>
      <c r="P58" s="20">
        <v>3408</v>
      </c>
      <c r="Q58" s="20">
        <v>1326</v>
      </c>
      <c r="R58"/>
      <c r="S58" s="18"/>
    </row>
    <row r="59" spans="1:20" ht="15" customHeight="1">
      <c r="A59" s="5">
        <v>2025</v>
      </c>
      <c r="B59" s="5" t="s">
        <v>131</v>
      </c>
      <c r="C59" s="20">
        <f t="shared" si="0"/>
        <v>24993440</v>
      </c>
      <c r="D59" s="20">
        <f t="shared" si="1"/>
        <v>24383891</v>
      </c>
      <c r="E59" s="20">
        <v>14069946</v>
      </c>
      <c r="F59" s="20">
        <v>13460397</v>
      </c>
      <c r="G59" s="20">
        <v>504175</v>
      </c>
      <c r="H59" s="20">
        <v>296067</v>
      </c>
      <c r="I59" s="20">
        <v>23073</v>
      </c>
      <c r="J59" s="20">
        <v>12742</v>
      </c>
      <c r="K59" s="20">
        <v>10798259</v>
      </c>
      <c r="L59" s="20">
        <v>38465</v>
      </c>
      <c r="M59" s="20">
        <v>406471</v>
      </c>
      <c r="N59" s="20">
        <v>235961</v>
      </c>
      <c r="O59" s="20">
        <v>86770</v>
      </c>
      <c r="P59" s="20">
        <v>3467</v>
      </c>
      <c r="Q59" s="20">
        <v>1312</v>
      </c>
      <c r="R59"/>
      <c r="S59" s="18"/>
    </row>
    <row r="60" spans="1:20" ht="15" customHeight="1">
      <c r="A60" s="5">
        <v>2025</v>
      </c>
      <c r="B60" s="5" t="s">
        <v>132</v>
      </c>
      <c r="C60" s="20">
        <f t="shared" si="0"/>
        <v>24286336</v>
      </c>
      <c r="D60" s="20">
        <f t="shared" si="1"/>
        <v>23689941</v>
      </c>
      <c r="E60" s="20">
        <v>13246870</v>
      </c>
      <c r="F60" s="20">
        <v>12650475</v>
      </c>
      <c r="G60" s="10">
        <v>482174</v>
      </c>
      <c r="H60" s="10">
        <v>257465</v>
      </c>
      <c r="I60" s="20">
        <v>23268</v>
      </c>
      <c r="J60" s="20">
        <v>10869</v>
      </c>
      <c r="K60" s="20">
        <v>10945830</v>
      </c>
      <c r="L60" s="10">
        <v>10763</v>
      </c>
      <c r="M60" s="10">
        <v>406582</v>
      </c>
      <c r="N60" s="20">
        <v>235046</v>
      </c>
      <c r="O60" s="20">
        <v>82873</v>
      </c>
      <c r="P60" s="20">
        <v>3320</v>
      </c>
      <c r="Q60" s="20">
        <v>1326</v>
      </c>
      <c r="R60"/>
      <c r="S60" s="18"/>
    </row>
    <row r="61" spans="1:20" ht="15" customHeight="1">
      <c r="A61" s="5">
        <v>2025</v>
      </c>
      <c r="B61" s="5" t="s">
        <v>133</v>
      </c>
      <c r="C61" s="20">
        <f t="shared" si="0"/>
        <v>23425187</v>
      </c>
      <c r="D61" s="20">
        <f t="shared" si="1"/>
        <v>22899080</v>
      </c>
      <c r="E61" s="20">
        <v>13231387</v>
      </c>
      <c r="F61" s="20">
        <v>12705280</v>
      </c>
      <c r="G61" s="20">
        <v>491899</v>
      </c>
      <c r="H61" s="20">
        <v>287570</v>
      </c>
      <c r="I61" s="20">
        <v>20226</v>
      </c>
      <c r="J61" s="20">
        <v>12049</v>
      </c>
      <c r="K61" s="20">
        <v>10098200</v>
      </c>
      <c r="L61" s="20">
        <v>13942</v>
      </c>
      <c r="M61" s="20">
        <v>392228</v>
      </c>
      <c r="N61" s="20">
        <v>232895</v>
      </c>
      <c r="O61" s="20">
        <v>81658</v>
      </c>
      <c r="P61" s="20">
        <v>3387</v>
      </c>
      <c r="Q61" s="20">
        <v>1343</v>
      </c>
      <c r="R61"/>
      <c r="S61" s="18"/>
    </row>
    <row r="62" spans="1:20" ht="15" customHeight="1">
      <c r="A62" s="5">
        <v>2025</v>
      </c>
      <c r="B62" s="5" t="s">
        <v>122</v>
      </c>
      <c r="C62" s="20">
        <f>E62+K62+O62+L62</f>
        <v>22809957</v>
      </c>
      <c r="D62" s="20">
        <f t="shared" ref="D62:D66" si="2">F62+K62+O62+L62</f>
        <v>22050860</v>
      </c>
      <c r="E62" s="20">
        <v>13146734</v>
      </c>
      <c r="F62" s="20">
        <v>12387637</v>
      </c>
      <c r="G62" s="20">
        <v>467228.54545454547</v>
      </c>
      <c r="H62" s="20">
        <v>237382.875</v>
      </c>
      <c r="I62" s="20">
        <v>18860.45454545453</v>
      </c>
      <c r="J62" s="20">
        <v>10447.625</v>
      </c>
      <c r="K62" s="20">
        <v>9562179</v>
      </c>
      <c r="L62" s="20">
        <v>9883</v>
      </c>
      <c r="M62" s="20">
        <v>348162</v>
      </c>
      <c r="N62" s="20">
        <v>211938</v>
      </c>
      <c r="O62" s="20">
        <v>91161</v>
      </c>
      <c r="P62" s="20">
        <v>3532</v>
      </c>
      <c r="Q62" s="20">
        <v>1465</v>
      </c>
      <c r="R62"/>
      <c r="S62" s="18"/>
      <c r="T62" s="10"/>
    </row>
    <row r="63" spans="1:20" ht="15" customHeight="1">
      <c r="A63" s="5">
        <v>2025</v>
      </c>
      <c r="B63" s="5" t="s">
        <v>123</v>
      </c>
      <c r="C63" s="20">
        <f>E63+K63+O63+L63</f>
        <v>21654070</v>
      </c>
      <c r="D63" s="20">
        <f t="shared" si="2"/>
        <v>21192049</v>
      </c>
      <c r="E63" s="20">
        <v>11983254</v>
      </c>
      <c r="F63" s="20">
        <v>11521233</v>
      </c>
      <c r="G63" s="20">
        <v>435320.42857142858</v>
      </c>
      <c r="H63" s="20">
        <v>237950.4</v>
      </c>
      <c r="I63" s="20">
        <v>17312</v>
      </c>
      <c r="J63" s="20">
        <v>9846.8999999999942</v>
      </c>
      <c r="K63" s="20">
        <v>9535040</v>
      </c>
      <c r="L63" s="20">
        <v>49176</v>
      </c>
      <c r="M63" s="20">
        <v>348195</v>
      </c>
      <c r="N63" s="20">
        <v>222898</v>
      </c>
      <c r="O63" s="20">
        <v>86600</v>
      </c>
      <c r="P63" s="20">
        <v>3423</v>
      </c>
      <c r="Q63" s="20">
        <v>1471</v>
      </c>
      <c r="R63"/>
      <c r="S63" s="18"/>
      <c r="T63" s="10"/>
    </row>
    <row r="64" spans="1:20" ht="15" customHeight="1">
      <c r="A64" s="5">
        <v>2025</v>
      </c>
      <c r="B64" s="5" t="s">
        <v>124</v>
      </c>
      <c r="C64" s="20">
        <f>E64+K64+O64+L64</f>
        <v>23164303.325875901</v>
      </c>
      <c r="D64" s="20">
        <f t="shared" si="2"/>
        <v>22660867.325875901</v>
      </c>
      <c r="E64" s="20">
        <v>12771274</v>
      </c>
      <c r="F64" s="20">
        <v>12267838</v>
      </c>
      <c r="G64" s="20">
        <v>480809.71428571426</v>
      </c>
      <c r="H64" s="20">
        <v>247395.5</v>
      </c>
      <c r="I64" s="20">
        <v>19799.42857142858</v>
      </c>
      <c r="J64" s="20">
        <v>9828.875</v>
      </c>
      <c r="K64" s="20">
        <v>10286837.325875901</v>
      </c>
      <c r="L64" s="20">
        <v>20635</v>
      </c>
      <c r="M64" s="20">
        <v>394079.0850541371</v>
      </c>
      <c r="N64" s="20">
        <v>224265</v>
      </c>
      <c r="O64" s="20">
        <v>85557</v>
      </c>
      <c r="P64" s="20">
        <v>3458</v>
      </c>
      <c r="Q64" s="20">
        <v>1426</v>
      </c>
      <c r="R64"/>
      <c r="S64" s="18"/>
      <c r="T64" s="10"/>
    </row>
    <row r="65" spans="1:19" ht="15" customHeight="1">
      <c r="A65" s="5">
        <v>2025</v>
      </c>
      <c r="B65" s="5" t="s">
        <v>125</v>
      </c>
      <c r="C65" s="20">
        <f>E65+K65+O65+L65</f>
        <v>23656290</v>
      </c>
      <c r="D65" s="20">
        <f t="shared" si="2"/>
        <v>23118173</v>
      </c>
      <c r="E65" s="20">
        <v>12881597</v>
      </c>
      <c r="F65" s="20">
        <v>12343480</v>
      </c>
      <c r="G65" s="20">
        <v>449201.36363636365</v>
      </c>
      <c r="H65" s="20">
        <v>273187.125</v>
      </c>
      <c r="I65" s="20">
        <v>19056.863636363647</v>
      </c>
      <c r="J65" s="20">
        <v>13245.125</v>
      </c>
      <c r="K65" s="10">
        <v>10660786</v>
      </c>
      <c r="L65" s="10">
        <v>24874</v>
      </c>
      <c r="M65" s="10">
        <v>391050</v>
      </c>
      <c r="N65" s="10">
        <v>230134</v>
      </c>
      <c r="O65" s="10">
        <v>89033</v>
      </c>
      <c r="P65" s="10">
        <v>3449</v>
      </c>
      <c r="Q65" s="10">
        <v>1358</v>
      </c>
      <c r="R65"/>
      <c r="S65" s="18"/>
    </row>
    <row r="66" spans="1:19" ht="15" customHeight="1">
      <c r="A66" s="5">
        <v>2025</v>
      </c>
      <c r="B66" s="5" t="s">
        <v>126</v>
      </c>
      <c r="C66" s="10">
        <f t="shared" ref="C66:C71" si="3">E66+K66+O66</f>
        <v>19935483</v>
      </c>
      <c r="D66" s="20">
        <f t="shared" si="2"/>
        <v>19476653</v>
      </c>
      <c r="E66" s="20">
        <v>10796283</v>
      </c>
      <c r="F66" s="20">
        <v>10313688</v>
      </c>
      <c r="G66" s="20">
        <v>427575.5</v>
      </c>
      <c r="H66" s="20">
        <v>222870.8</v>
      </c>
      <c r="I66" s="20">
        <v>20005.222222222201</v>
      </c>
      <c r="J66" s="20">
        <v>10372.800000000017</v>
      </c>
      <c r="K66" s="10">
        <v>9064047</v>
      </c>
      <c r="L66" s="10">
        <v>23765</v>
      </c>
      <c r="M66" s="10">
        <v>365114</v>
      </c>
      <c r="N66" s="10">
        <v>207550</v>
      </c>
      <c r="O66" s="10">
        <v>75153</v>
      </c>
      <c r="P66" s="18">
        <v>3265</v>
      </c>
      <c r="Q66" s="18">
        <v>1275</v>
      </c>
      <c r="R66"/>
      <c r="S66" s="18"/>
    </row>
    <row r="67" spans="1:19" ht="15" customHeight="1">
      <c r="A67" s="5">
        <v>2025</v>
      </c>
      <c r="B67" s="5" t="s">
        <v>127</v>
      </c>
      <c r="C67" s="10">
        <f t="shared" si="3"/>
        <v>20067720</v>
      </c>
      <c r="D67" s="20">
        <f>F67+K67+O67+L67</f>
        <v>19398355</v>
      </c>
      <c r="E67" s="20">
        <v>11079762</v>
      </c>
      <c r="F67" s="20">
        <v>10410397</v>
      </c>
      <c r="G67" s="20">
        <v>390953.36363636365</v>
      </c>
      <c r="H67" s="20">
        <v>217334.375</v>
      </c>
      <c r="I67" s="20">
        <v>25557.909090909059</v>
      </c>
      <c r="J67" s="20">
        <v>12697</v>
      </c>
      <c r="K67" s="98">
        <v>8913873</v>
      </c>
      <c r="L67" s="5">
        <v>0</v>
      </c>
      <c r="M67" s="10">
        <v>327585</v>
      </c>
      <c r="N67" s="10">
        <v>189667</v>
      </c>
      <c r="O67" s="98">
        <v>74085</v>
      </c>
      <c r="P67" s="10">
        <v>2889</v>
      </c>
      <c r="Q67" s="10">
        <v>1180</v>
      </c>
      <c r="R67"/>
      <c r="S67" s="18"/>
    </row>
    <row r="68" spans="1:19" ht="15" customHeight="1">
      <c r="A68" s="5">
        <v>2026</v>
      </c>
      <c r="B68" s="5" t="s">
        <v>128</v>
      </c>
      <c r="C68" s="10">
        <f t="shared" si="3"/>
        <v>18749850</v>
      </c>
      <c r="D68" s="20">
        <f>F68+K68+O68+L68</f>
        <v>18209280</v>
      </c>
      <c r="E68" s="20">
        <v>10382307</v>
      </c>
      <c r="F68" s="20">
        <v>9822813</v>
      </c>
      <c r="G68" s="20">
        <v>393039.75</v>
      </c>
      <c r="H68" s="20">
        <v>181812.55555555556</v>
      </c>
      <c r="I68" s="20">
        <v>22028.450000000012</v>
      </c>
      <c r="J68" s="20">
        <v>10821.666666666657</v>
      </c>
      <c r="K68" s="20">
        <v>8302761</v>
      </c>
      <c r="L68" s="20">
        <v>18924</v>
      </c>
      <c r="M68" s="20">
        <v>321563</v>
      </c>
      <c r="N68" s="20">
        <v>170485</v>
      </c>
      <c r="O68" s="20">
        <v>64782</v>
      </c>
      <c r="P68" s="20">
        <v>2546</v>
      </c>
      <c r="Q68" s="20">
        <v>975</v>
      </c>
    </row>
    <row r="69" spans="1:19" ht="15" customHeight="1">
      <c r="A69" s="5">
        <v>2026</v>
      </c>
      <c r="B69" s="5" t="s">
        <v>129</v>
      </c>
      <c r="C69" s="10">
        <f t="shared" si="3"/>
        <v>19666374.922427773</v>
      </c>
      <c r="D69" s="10">
        <f>F69+K69+O69+L69</f>
        <v>19118964.922427773</v>
      </c>
      <c r="E69" s="10">
        <v>11486625</v>
      </c>
      <c r="F69" s="10">
        <v>10854821</v>
      </c>
      <c r="G69" s="10">
        <v>467347.26315789472</v>
      </c>
      <c r="H69" s="10">
        <v>219469.22222222222</v>
      </c>
      <c r="I69" s="10">
        <v>26832.473684210563</v>
      </c>
      <c r="J69" s="10">
        <v>13554.111111111124</v>
      </c>
      <c r="K69" s="10">
        <v>8107515.9224277753</v>
      </c>
      <c r="L69" s="10">
        <v>84394</v>
      </c>
      <c r="M69" s="10">
        <v>339584</v>
      </c>
      <c r="N69" s="10">
        <v>206985</v>
      </c>
      <c r="O69" s="10">
        <v>72234</v>
      </c>
      <c r="P69" s="10">
        <v>3208</v>
      </c>
      <c r="Q69" s="10">
        <v>1171</v>
      </c>
    </row>
    <row r="70" spans="1:19" ht="15" customHeight="1">
      <c r="A70" s="5">
        <v>2026</v>
      </c>
      <c r="B70" s="5" t="s">
        <v>130</v>
      </c>
      <c r="C70" s="10">
        <f t="shared" si="3"/>
        <v>24645833.443269342</v>
      </c>
      <c r="D70" s="10">
        <f>F70+K70+O70+L70</f>
        <v>23990022.443269342</v>
      </c>
      <c r="E70" s="10">
        <v>14357474</v>
      </c>
      <c r="F70" s="10">
        <v>13648205</v>
      </c>
      <c r="G70" s="10">
        <v>495633.31818181818</v>
      </c>
      <c r="H70" s="10">
        <v>304919.11111111112</v>
      </c>
      <c r="I70" s="10">
        <v>25719.909090909117</v>
      </c>
      <c r="J70" s="10">
        <v>15936.777777777752</v>
      </c>
      <c r="K70" s="10">
        <v>10203954.44326934</v>
      </c>
      <c r="L70" s="10">
        <v>53458</v>
      </c>
      <c r="M70" s="10">
        <v>370765</v>
      </c>
      <c r="N70" s="10">
        <v>227662.4</v>
      </c>
      <c r="O70" s="10">
        <v>84405</v>
      </c>
      <c r="P70" s="10">
        <v>3149</v>
      </c>
      <c r="Q70" s="10">
        <v>1354</v>
      </c>
    </row>
    <row r="71" spans="1:19" s="10" customFormat="1" ht="15" customHeight="1">
      <c r="A71" s="5">
        <v>2026</v>
      </c>
      <c r="B71" s="10" t="s">
        <v>131</v>
      </c>
      <c r="C71" s="10">
        <f t="shared" si="3"/>
        <v>24838110.525109001</v>
      </c>
      <c r="D71" s="10">
        <f>F71+K71+O71+L71</f>
        <v>24192516.525109001</v>
      </c>
      <c r="E71" s="124">
        <v>14405653</v>
      </c>
      <c r="F71" s="124">
        <v>13748156</v>
      </c>
      <c r="G71" s="124">
        <v>513625</v>
      </c>
      <c r="H71" s="124">
        <v>306050</v>
      </c>
      <c r="I71" s="124">
        <v>24397</v>
      </c>
      <c r="J71" s="124">
        <v>15096</v>
      </c>
      <c r="K71" s="124">
        <v>10344565.525109001</v>
      </c>
      <c r="L71" s="10">
        <v>11903</v>
      </c>
      <c r="M71" s="10">
        <v>386231</v>
      </c>
      <c r="N71" s="10">
        <v>232007</v>
      </c>
      <c r="O71" s="124">
        <v>87892</v>
      </c>
      <c r="P71" s="10">
        <v>3454</v>
      </c>
      <c r="Q71" s="10">
        <v>1315</v>
      </c>
    </row>
    <row r="72" spans="1:19" ht="15" customHeight="1">
      <c r="C72" s="49"/>
      <c r="D72" s="116"/>
      <c r="E72" s="5"/>
      <c r="F72" s="116"/>
      <c r="G72" s="116"/>
      <c r="H72" s="116"/>
      <c r="I72" s="116"/>
      <c r="J72" s="116"/>
      <c r="K72" s="116"/>
      <c r="L72" s="92"/>
      <c r="M72" s="49"/>
      <c r="O72" s="49"/>
    </row>
    <row r="73" spans="1:19" ht="15" customHeight="1">
      <c r="D73" s="116"/>
      <c r="E73" s="5"/>
      <c r="F73" s="116"/>
      <c r="G73" s="116"/>
      <c r="H73" s="116"/>
      <c r="I73" s="116"/>
      <c r="J73" s="116"/>
      <c r="K73" s="116"/>
      <c r="L73" s="92"/>
    </row>
    <row r="74" spans="1:19" ht="15" customHeight="1">
      <c r="D74" s="49"/>
      <c r="E74" s="5"/>
      <c r="F74" s="49"/>
      <c r="G74" s="49"/>
      <c r="H74" s="49"/>
      <c r="I74" s="49"/>
      <c r="J74" s="49"/>
      <c r="K74" s="8"/>
      <c r="L74" s="8"/>
      <c r="O74" s="8"/>
    </row>
    <row r="75" spans="1:19" ht="15" customHeight="1">
      <c r="A75" s="10"/>
      <c r="C75" s="116"/>
      <c r="D75" s="10"/>
      <c r="E75" s="5"/>
    </row>
    <row r="76" spans="1:19" ht="15" customHeight="1">
      <c r="D76" s="10"/>
      <c r="E76" s="49"/>
    </row>
    <row r="77" spans="1:19" ht="15" customHeight="1">
      <c r="C77" s="10"/>
    </row>
    <row r="78" spans="1:19" ht="15" customHeight="1">
      <c r="C78" s="10"/>
      <c r="L78" s="10"/>
    </row>
    <row r="79" spans="1:19" ht="15" customHeight="1">
      <c r="C79" s="10"/>
      <c r="L79" s="10"/>
    </row>
    <row r="80" spans="1:19" ht="15" customHeight="1">
      <c r="C80" s="10"/>
    </row>
  </sheetData>
  <phoneticPr fontId="11" type="noConversion"/>
  <pageMargins left="0.7" right="0.7" top="0.75" bottom="0.75" header="0.3" footer="0.3"/>
  <pageSetup orientation="landscape"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F062-9B1F-4128-BC5F-1C6569C77B1A}">
  <dimension ref="A1:J75"/>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6" s="7" customFormat="1" ht="48" customHeight="1">
      <c r="A1" s="6" t="s">
        <v>111</v>
      </c>
      <c r="B1" s="6" t="s">
        <v>112</v>
      </c>
      <c r="C1" s="6" t="s">
        <v>278</v>
      </c>
      <c r="D1" s="6" t="s">
        <v>279</v>
      </c>
      <c r="E1" s="6" t="s">
        <v>280</v>
      </c>
      <c r="F1" s="6" t="s">
        <v>281</v>
      </c>
    </row>
    <row r="2" spans="1:6">
      <c r="A2" s="5">
        <v>2020</v>
      </c>
      <c r="B2" s="5" t="s">
        <v>122</v>
      </c>
      <c r="C2" s="9">
        <v>2828190</v>
      </c>
      <c r="D2" s="9">
        <v>1434361</v>
      </c>
      <c r="E2" s="9">
        <v>1002965</v>
      </c>
      <c r="F2" s="10">
        <v>5265516</v>
      </c>
    </row>
    <row r="3" spans="1:6">
      <c r="A3" s="5">
        <v>2020</v>
      </c>
      <c r="B3" s="5" t="s">
        <v>123</v>
      </c>
      <c r="C3" s="9">
        <v>5048178</v>
      </c>
      <c r="D3" s="9">
        <v>1743962</v>
      </c>
      <c r="E3" s="9">
        <v>1046048</v>
      </c>
      <c r="F3" s="10">
        <v>7838188</v>
      </c>
    </row>
    <row r="4" spans="1:6">
      <c r="A4" s="5">
        <v>2020</v>
      </c>
      <c r="B4" s="5" t="s">
        <v>124</v>
      </c>
      <c r="C4" s="9">
        <v>7329498</v>
      </c>
      <c r="D4" s="9">
        <v>2530483</v>
      </c>
      <c r="E4" s="9">
        <v>1112569</v>
      </c>
      <c r="F4" s="10">
        <v>10972550</v>
      </c>
    </row>
    <row r="5" spans="1:6">
      <c r="A5" s="5">
        <v>2020</v>
      </c>
      <c r="B5" s="5" t="s">
        <v>125</v>
      </c>
      <c r="C5" s="9">
        <v>7119322</v>
      </c>
      <c r="D5" s="9">
        <v>2605503</v>
      </c>
      <c r="E5" s="9">
        <v>1181449</v>
      </c>
      <c r="F5" s="10">
        <v>10906274</v>
      </c>
    </row>
    <row r="6" spans="1:6">
      <c r="A6" s="5">
        <v>2020</v>
      </c>
      <c r="B6" s="5" t="s">
        <v>126</v>
      </c>
      <c r="C6" s="9">
        <v>6686276</v>
      </c>
      <c r="D6" s="9">
        <v>2450260</v>
      </c>
      <c r="E6" s="9">
        <v>1086491</v>
      </c>
      <c r="F6" s="10">
        <v>10223027</v>
      </c>
    </row>
    <row r="7" spans="1:6">
      <c r="A7" s="5">
        <v>2020</v>
      </c>
      <c r="B7" s="5" t="s">
        <v>127</v>
      </c>
      <c r="C7" s="9">
        <v>7107914</v>
      </c>
      <c r="D7" s="9">
        <v>2722995</v>
      </c>
      <c r="E7" s="9">
        <v>1118117</v>
      </c>
      <c r="F7" s="10">
        <v>10949026</v>
      </c>
    </row>
    <row r="8" spans="1:6">
      <c r="A8" s="5">
        <v>2021</v>
      </c>
      <c r="B8" s="5" t="s">
        <v>128</v>
      </c>
      <c r="C8" s="9">
        <v>6865910</v>
      </c>
      <c r="D8" s="9">
        <v>2533696</v>
      </c>
      <c r="E8" s="9">
        <v>1044046</v>
      </c>
      <c r="F8" s="10">
        <v>10443652</v>
      </c>
    </row>
    <row r="9" spans="1:6">
      <c r="A9" s="5">
        <v>2021</v>
      </c>
      <c r="B9" s="5" t="s">
        <v>129</v>
      </c>
      <c r="C9" s="9">
        <v>6252390</v>
      </c>
      <c r="D9" s="9">
        <v>2363511</v>
      </c>
      <c r="E9" s="9">
        <v>1023415</v>
      </c>
      <c r="F9" s="10">
        <v>9639316</v>
      </c>
    </row>
    <row r="10" spans="1:6">
      <c r="A10" s="5">
        <v>2021</v>
      </c>
      <c r="B10" s="5" t="s">
        <v>130</v>
      </c>
      <c r="C10" s="9">
        <v>7020176</v>
      </c>
      <c r="D10" s="9">
        <v>2691205</v>
      </c>
      <c r="E10" s="9">
        <v>1358045</v>
      </c>
      <c r="F10" s="10">
        <v>11069426</v>
      </c>
    </row>
    <row r="11" spans="1:6">
      <c r="A11" s="5">
        <v>2021</v>
      </c>
      <c r="B11" s="5" t="s">
        <v>131</v>
      </c>
      <c r="C11" s="9">
        <v>6687980</v>
      </c>
      <c r="D11" s="9">
        <v>2634485</v>
      </c>
      <c r="E11" s="9">
        <v>1356474</v>
      </c>
      <c r="F11" s="10">
        <v>10678939</v>
      </c>
    </row>
    <row r="12" spans="1:6">
      <c r="A12" s="5">
        <v>2021</v>
      </c>
      <c r="B12" s="5" t="s">
        <v>132</v>
      </c>
      <c r="C12" s="9">
        <v>6310740</v>
      </c>
      <c r="D12" s="9">
        <v>2618098</v>
      </c>
      <c r="E12" s="9">
        <v>1375859</v>
      </c>
      <c r="F12" s="10">
        <v>10304697</v>
      </c>
    </row>
    <row r="13" spans="1:6">
      <c r="A13" s="5">
        <v>2021</v>
      </c>
      <c r="B13" s="5" t="s">
        <v>133</v>
      </c>
      <c r="C13" s="9">
        <v>6511150</v>
      </c>
      <c r="D13" s="9">
        <v>2884663</v>
      </c>
      <c r="E13" s="9">
        <v>1474005</v>
      </c>
      <c r="F13" s="10">
        <v>10869818</v>
      </c>
    </row>
    <row r="14" spans="1:6">
      <c r="A14" s="5">
        <v>2021</v>
      </c>
      <c r="B14" s="5" t="s">
        <v>122</v>
      </c>
      <c r="C14" s="9">
        <v>6122146</v>
      </c>
      <c r="D14" s="9">
        <v>2740275</v>
      </c>
      <c r="E14" s="9">
        <v>1589578</v>
      </c>
      <c r="F14" s="10">
        <v>10451999</v>
      </c>
    </row>
    <row r="15" spans="1:6">
      <c r="A15" s="5">
        <v>2021</v>
      </c>
      <c r="B15" s="5" t="s">
        <v>123</v>
      </c>
      <c r="C15" s="9">
        <v>5865754</v>
      </c>
      <c r="D15" s="9">
        <v>2947477</v>
      </c>
      <c r="E15" s="9">
        <v>1668723</v>
      </c>
      <c r="F15" s="10">
        <v>10481954</v>
      </c>
    </row>
    <row r="16" spans="1:6">
      <c r="A16" s="5">
        <v>2021</v>
      </c>
      <c r="B16" s="5" t="s">
        <v>124</v>
      </c>
      <c r="C16" s="9">
        <v>7765520</v>
      </c>
      <c r="D16" s="9">
        <v>3154964</v>
      </c>
      <c r="E16" s="9">
        <v>1714969</v>
      </c>
      <c r="F16" s="10">
        <v>12635453</v>
      </c>
    </row>
    <row r="17" spans="1:7">
      <c r="A17" s="5">
        <v>2021</v>
      </c>
      <c r="B17" s="5" t="s">
        <v>125</v>
      </c>
      <c r="C17" s="9">
        <v>5359010</v>
      </c>
      <c r="D17" s="9">
        <v>3268128</v>
      </c>
      <c r="E17" s="9">
        <v>1794966</v>
      </c>
      <c r="F17" s="10">
        <v>10422104</v>
      </c>
    </row>
    <row r="18" spans="1:7">
      <c r="A18" s="5">
        <v>2021</v>
      </c>
      <c r="B18" s="5" t="s">
        <v>126</v>
      </c>
      <c r="C18" s="9">
        <v>3126102</v>
      </c>
      <c r="D18" s="9">
        <v>3074430</v>
      </c>
      <c r="E18" s="9">
        <v>1525591</v>
      </c>
      <c r="F18" s="10">
        <v>7726123</v>
      </c>
    </row>
    <row r="19" spans="1:7">
      <c r="A19" s="5">
        <v>2021</v>
      </c>
      <c r="B19" s="5" t="s">
        <v>127</v>
      </c>
      <c r="C19" s="9">
        <v>3615656</v>
      </c>
      <c r="D19" s="9">
        <v>3134175</v>
      </c>
      <c r="E19" s="9">
        <v>1487750</v>
      </c>
      <c r="F19" s="10">
        <v>8237581</v>
      </c>
    </row>
    <row r="20" spans="1:7">
      <c r="A20" s="5">
        <v>2022</v>
      </c>
      <c r="B20" s="5" t="s">
        <v>128</v>
      </c>
      <c r="C20" s="9">
        <v>3369928</v>
      </c>
      <c r="D20" s="9">
        <v>2604194</v>
      </c>
      <c r="E20" s="9">
        <v>1228313</v>
      </c>
      <c r="F20" s="10">
        <v>7202435</v>
      </c>
    </row>
    <row r="21" spans="1:7">
      <c r="A21" s="5">
        <v>2022</v>
      </c>
      <c r="B21" s="5" t="s">
        <v>129</v>
      </c>
      <c r="C21" s="9">
        <v>3279906</v>
      </c>
      <c r="D21" s="9">
        <v>3134175</v>
      </c>
      <c r="E21" s="9">
        <v>1477369</v>
      </c>
      <c r="F21" s="10">
        <v>7891450</v>
      </c>
    </row>
    <row r="22" spans="1:7">
      <c r="A22" s="5">
        <v>2022</v>
      </c>
      <c r="B22" s="5" t="s">
        <v>130</v>
      </c>
      <c r="C22" s="9">
        <v>4006726</v>
      </c>
      <c r="D22" s="9">
        <v>3276226</v>
      </c>
      <c r="E22" s="9">
        <v>1728583</v>
      </c>
      <c r="F22" s="10">
        <v>9011535</v>
      </c>
    </row>
    <row r="23" spans="1:7">
      <c r="A23" s="5">
        <v>2022</v>
      </c>
      <c r="B23" s="5" t="s">
        <v>131</v>
      </c>
      <c r="C23" s="9">
        <v>3946748</v>
      </c>
      <c r="D23" s="9">
        <v>3136466</v>
      </c>
      <c r="E23" s="9">
        <v>1698223</v>
      </c>
      <c r="F23" s="10">
        <v>8781437</v>
      </c>
    </row>
    <row r="24" spans="1:7">
      <c r="A24" s="5">
        <v>2022</v>
      </c>
      <c r="B24" s="5" t="s">
        <v>132</v>
      </c>
      <c r="C24" s="9">
        <v>4159082</v>
      </c>
      <c r="D24" s="9">
        <v>3191847</v>
      </c>
      <c r="E24" s="9">
        <v>1697819</v>
      </c>
      <c r="F24" s="10">
        <v>9048748</v>
      </c>
    </row>
    <row r="25" spans="1:7">
      <c r="A25" s="5">
        <v>2022</v>
      </c>
      <c r="B25" s="5" t="s">
        <v>133</v>
      </c>
      <c r="C25" s="9">
        <v>4227538</v>
      </c>
      <c r="D25" s="9">
        <v>2848948</v>
      </c>
      <c r="E25" s="9">
        <v>1640113</v>
      </c>
      <c r="F25" s="10">
        <v>8716599</v>
      </c>
    </row>
    <row r="26" spans="1:7">
      <c r="A26" s="5">
        <v>2022</v>
      </c>
      <c r="B26" s="5" t="s">
        <v>122</v>
      </c>
      <c r="C26" s="9">
        <v>4152128</v>
      </c>
      <c r="D26" s="9">
        <v>2961486</v>
      </c>
      <c r="E26" s="9">
        <v>1578639</v>
      </c>
      <c r="F26" s="9">
        <v>8692253</v>
      </c>
    </row>
    <row r="27" spans="1:7">
      <c r="A27" s="5">
        <v>2022</v>
      </c>
      <c r="B27" s="5" t="s">
        <v>123</v>
      </c>
      <c r="C27" s="9">
        <v>4583511</v>
      </c>
      <c r="D27" s="9">
        <v>3417646</v>
      </c>
      <c r="E27" s="9">
        <v>1651703</v>
      </c>
      <c r="F27" s="9">
        <v>9652860</v>
      </c>
    </row>
    <row r="28" spans="1:7">
      <c r="A28" s="5">
        <v>2022</v>
      </c>
      <c r="B28" s="5" t="s">
        <v>124</v>
      </c>
      <c r="C28" s="9">
        <v>4878431</v>
      </c>
      <c r="D28" s="9">
        <v>3130850</v>
      </c>
      <c r="E28" s="9">
        <v>1602626</v>
      </c>
      <c r="F28" s="9">
        <v>9611907</v>
      </c>
    </row>
    <row r="29" spans="1:7">
      <c r="A29" s="5">
        <v>2022</v>
      </c>
      <c r="B29" s="5" t="s">
        <v>125</v>
      </c>
      <c r="C29" s="9">
        <v>5574796</v>
      </c>
      <c r="D29" s="9">
        <v>3282196</v>
      </c>
      <c r="E29" s="9">
        <v>1612937</v>
      </c>
      <c r="F29" s="9">
        <v>10469929</v>
      </c>
    </row>
    <row r="30" spans="1:7">
      <c r="A30" s="5">
        <v>2022</v>
      </c>
      <c r="B30" s="5" t="s">
        <v>126</v>
      </c>
      <c r="C30" s="9">
        <v>5907832</v>
      </c>
      <c r="D30" s="9">
        <v>3190989</v>
      </c>
      <c r="E30" s="9">
        <v>1543054</v>
      </c>
      <c r="F30" s="9">
        <v>10641875</v>
      </c>
    </row>
    <row r="31" spans="1:7">
      <c r="A31" s="5">
        <v>2022</v>
      </c>
      <c r="B31" s="5" t="s">
        <v>127</v>
      </c>
      <c r="C31" s="9">
        <v>6272558</v>
      </c>
      <c r="D31" s="9">
        <v>3193256</v>
      </c>
      <c r="E31" s="9">
        <v>1517913</v>
      </c>
      <c r="F31" s="9">
        <v>10983727</v>
      </c>
    </row>
    <row r="32" spans="1:7">
      <c r="A32" s="5">
        <v>2023</v>
      </c>
      <c r="B32" s="5" t="s">
        <v>128</v>
      </c>
      <c r="C32" s="9">
        <v>6770054</v>
      </c>
      <c r="D32" s="9">
        <v>3061175</v>
      </c>
      <c r="E32" s="9">
        <v>1521232</v>
      </c>
      <c r="F32" s="9">
        <v>11352461</v>
      </c>
      <c r="G32" s="10"/>
    </row>
    <row r="33" spans="1:8">
      <c r="A33" s="5">
        <v>2023</v>
      </c>
      <c r="B33" s="5" t="s">
        <v>129</v>
      </c>
      <c r="C33" s="9">
        <v>6192772</v>
      </c>
      <c r="D33" s="9">
        <v>3020125</v>
      </c>
      <c r="E33" s="9">
        <v>1465267</v>
      </c>
      <c r="F33" s="9">
        <v>10678164</v>
      </c>
      <c r="G33" s="10"/>
    </row>
    <row r="34" spans="1:8">
      <c r="A34" s="5">
        <v>2023</v>
      </c>
      <c r="B34" s="5" t="s">
        <v>130</v>
      </c>
      <c r="C34" s="9">
        <v>7253542</v>
      </c>
      <c r="D34" s="9">
        <v>3271519</v>
      </c>
      <c r="E34" s="9">
        <v>1656799</v>
      </c>
      <c r="F34" s="9">
        <v>12181860</v>
      </c>
      <c r="G34" s="10"/>
    </row>
    <row r="35" spans="1:8">
      <c r="A35" s="5">
        <v>2023</v>
      </c>
      <c r="B35" s="5" t="s">
        <v>131</v>
      </c>
      <c r="C35" s="9">
        <v>7361630</v>
      </c>
      <c r="D35" s="9">
        <v>3072538</v>
      </c>
      <c r="E35" s="9">
        <v>1521628</v>
      </c>
      <c r="F35" s="9">
        <v>11955796</v>
      </c>
      <c r="G35" s="10"/>
    </row>
    <row r="36" spans="1:8">
      <c r="A36" s="5">
        <v>2023</v>
      </c>
      <c r="B36" s="5" t="s">
        <v>132</v>
      </c>
      <c r="C36" s="9">
        <v>7345066</v>
      </c>
      <c r="D36" s="9">
        <v>3161180</v>
      </c>
      <c r="E36" s="9">
        <v>1678245</v>
      </c>
      <c r="F36" s="9">
        <v>12184491</v>
      </c>
      <c r="G36" s="10"/>
    </row>
    <row r="37" spans="1:8">
      <c r="A37" s="5">
        <v>2023</v>
      </c>
      <c r="B37" s="5" t="s">
        <v>133</v>
      </c>
      <c r="C37" s="25">
        <v>7964342</v>
      </c>
      <c r="D37" s="25">
        <v>3124043</v>
      </c>
      <c r="E37" s="25">
        <v>1599138</v>
      </c>
      <c r="F37" s="25">
        <v>12687523</v>
      </c>
      <c r="G37" s="10"/>
    </row>
    <row r="38" spans="1:8">
      <c r="A38" s="5">
        <v>2023</v>
      </c>
      <c r="B38" s="5" t="s">
        <v>122</v>
      </c>
      <c r="C38" s="25">
        <v>8300893</v>
      </c>
      <c r="D38" s="25">
        <v>3181060</v>
      </c>
      <c r="E38" s="25">
        <v>1557944</v>
      </c>
      <c r="F38" s="25">
        <v>13039897</v>
      </c>
      <c r="G38" s="10"/>
    </row>
    <row r="39" spans="1:8">
      <c r="A39" s="5">
        <v>2023</v>
      </c>
      <c r="B39" s="5" t="s">
        <v>123</v>
      </c>
      <c r="C39" s="9">
        <v>8104575</v>
      </c>
      <c r="D39" s="9">
        <v>3301150</v>
      </c>
      <c r="E39" s="9">
        <v>1731789</v>
      </c>
      <c r="F39" s="9">
        <v>13137514</v>
      </c>
      <c r="G39" s="10"/>
    </row>
    <row r="40" spans="1:8">
      <c r="A40" s="5">
        <v>2023</v>
      </c>
      <c r="B40" s="5" t="s">
        <v>124</v>
      </c>
      <c r="C40" s="9">
        <v>8424801</v>
      </c>
      <c r="D40" s="9">
        <v>3099004</v>
      </c>
      <c r="E40" s="9">
        <v>1635106</v>
      </c>
      <c r="F40" s="9">
        <v>13158911</v>
      </c>
      <c r="G40" s="10"/>
    </row>
    <row r="41" spans="1:8">
      <c r="A41" s="5">
        <v>2023</v>
      </c>
      <c r="B41" s="5" t="s">
        <v>125</v>
      </c>
      <c r="C41" s="9">
        <v>8565991</v>
      </c>
      <c r="D41" s="9">
        <v>3224212</v>
      </c>
      <c r="E41" s="9">
        <v>1710624</v>
      </c>
      <c r="F41" s="9">
        <v>13500827</v>
      </c>
      <c r="G41" s="10"/>
    </row>
    <row r="42" spans="1:8">
      <c r="A42" s="5">
        <v>2023</v>
      </c>
      <c r="B42" s="5" t="s">
        <v>126</v>
      </c>
      <c r="C42" s="9">
        <v>8259350</v>
      </c>
      <c r="D42" s="9">
        <v>3109104</v>
      </c>
      <c r="E42" s="9">
        <v>1585593</v>
      </c>
      <c r="F42" s="9">
        <v>12954047</v>
      </c>
      <c r="G42" s="10"/>
    </row>
    <row r="43" spans="1:8">
      <c r="A43" s="5">
        <v>2023</v>
      </c>
      <c r="B43" s="5" t="s">
        <v>127</v>
      </c>
      <c r="C43" s="25">
        <v>8428128</v>
      </c>
      <c r="D43" s="25">
        <v>3205287</v>
      </c>
      <c r="E43" s="25">
        <v>1536425</v>
      </c>
      <c r="F43" s="25">
        <v>13169840</v>
      </c>
      <c r="G43" s="10"/>
    </row>
    <row r="44" spans="1:8">
      <c r="A44" s="5">
        <v>2024</v>
      </c>
      <c r="B44" s="5" t="s">
        <v>128</v>
      </c>
      <c r="C44" s="25">
        <v>8631051</v>
      </c>
      <c r="D44" s="25">
        <v>3282079</v>
      </c>
      <c r="E44" s="25">
        <v>1503065</v>
      </c>
      <c r="F44" s="25">
        <v>13416195</v>
      </c>
      <c r="G44" s="8"/>
    </row>
    <row r="45" spans="1:8">
      <c r="A45" s="5">
        <v>2024</v>
      </c>
      <c r="B45" s="5" t="s">
        <v>129</v>
      </c>
      <c r="C45" s="25">
        <v>7676569</v>
      </c>
      <c r="D45" s="25">
        <v>3081974</v>
      </c>
      <c r="E45" s="25">
        <v>1527599</v>
      </c>
      <c r="F45" s="25">
        <v>12286142</v>
      </c>
      <c r="G45" s="8"/>
    </row>
    <row r="46" spans="1:8">
      <c r="A46" s="5">
        <v>2024</v>
      </c>
      <c r="B46" s="5" t="s">
        <v>130</v>
      </c>
      <c r="C46" s="25">
        <v>8551572</v>
      </c>
      <c r="D46" s="25">
        <v>3202434</v>
      </c>
      <c r="E46" s="25">
        <v>1587963</v>
      </c>
      <c r="F46" s="25">
        <v>13341969</v>
      </c>
      <c r="G46" s="8"/>
      <c r="H46" s="18"/>
    </row>
    <row r="47" spans="1:8">
      <c r="A47" s="5">
        <v>2024</v>
      </c>
      <c r="B47" s="5" t="s">
        <v>131</v>
      </c>
      <c r="C47" s="25">
        <v>7988959</v>
      </c>
      <c r="D47" s="25">
        <v>3245369</v>
      </c>
      <c r="E47" s="25">
        <v>1595245</v>
      </c>
      <c r="F47" s="25">
        <v>12829573</v>
      </c>
      <c r="G47" s="8"/>
    </row>
    <row r="48" spans="1:8">
      <c r="A48" s="5">
        <v>2024</v>
      </c>
      <c r="B48" s="5" t="s">
        <v>132</v>
      </c>
      <c r="C48" s="25">
        <v>8244216</v>
      </c>
      <c r="D48" s="25">
        <v>3304557</v>
      </c>
      <c r="E48" s="25">
        <v>1602076</v>
      </c>
      <c r="F48" s="25">
        <v>13150849</v>
      </c>
      <c r="G48" s="8"/>
    </row>
    <row r="49" spans="1:10">
      <c r="A49" s="5">
        <v>2024</v>
      </c>
      <c r="B49" s="5" t="s">
        <v>133</v>
      </c>
      <c r="C49" s="25">
        <v>7449045</v>
      </c>
      <c r="D49" s="25">
        <v>3338575</v>
      </c>
      <c r="E49" s="25">
        <v>1394157</v>
      </c>
      <c r="F49" s="25">
        <v>12181777</v>
      </c>
      <c r="G49" s="8"/>
    </row>
    <row r="50" spans="1:10">
      <c r="A50" s="5">
        <v>2024</v>
      </c>
      <c r="B50" s="5" t="s">
        <v>122</v>
      </c>
      <c r="C50" s="25">
        <v>8296594</v>
      </c>
      <c r="D50" s="25">
        <v>3307588</v>
      </c>
      <c r="E50" s="25">
        <v>1556513</v>
      </c>
      <c r="F50" s="25">
        <v>13160695</v>
      </c>
      <c r="G50" s="8"/>
    </row>
    <row r="51" spans="1:10">
      <c r="A51" s="5">
        <v>2024</v>
      </c>
      <c r="B51" s="5" t="s">
        <v>123</v>
      </c>
      <c r="C51" s="25">
        <v>8280310</v>
      </c>
      <c r="D51" s="25">
        <v>3305789</v>
      </c>
      <c r="E51" s="25">
        <v>1595341</v>
      </c>
      <c r="F51" s="25">
        <v>13181440</v>
      </c>
      <c r="G51" s="8"/>
    </row>
    <row r="52" spans="1:10">
      <c r="A52" s="5">
        <v>2024</v>
      </c>
      <c r="B52" s="5" t="s">
        <v>124</v>
      </c>
      <c r="C52" s="25">
        <v>7840608</v>
      </c>
      <c r="D52" s="25">
        <v>3134029</v>
      </c>
      <c r="E52" s="25">
        <v>1402635</v>
      </c>
      <c r="F52" s="25">
        <v>12377272</v>
      </c>
      <c r="G52" s="8"/>
    </row>
    <row r="53" spans="1:10">
      <c r="A53" s="5">
        <v>2024</v>
      </c>
      <c r="B53" s="5" t="s">
        <v>125</v>
      </c>
      <c r="C53" s="25">
        <v>8036918</v>
      </c>
      <c r="D53" s="25">
        <v>3294594</v>
      </c>
      <c r="E53" s="25">
        <v>1544623</v>
      </c>
      <c r="F53" s="25">
        <v>12876135</v>
      </c>
      <c r="G53" s="8"/>
    </row>
    <row r="54" spans="1:10">
      <c r="A54" s="5">
        <v>2024</v>
      </c>
      <c r="B54" s="5" t="s">
        <v>126</v>
      </c>
      <c r="C54" s="25">
        <v>7498882</v>
      </c>
      <c r="D54" s="25">
        <v>3100868</v>
      </c>
      <c r="E54" s="25">
        <v>1253060</v>
      </c>
      <c r="F54" s="25">
        <v>11852810</v>
      </c>
      <c r="G54" s="8"/>
    </row>
    <row r="55" spans="1:10">
      <c r="A55" s="5">
        <v>2024</v>
      </c>
      <c r="B55" s="5" t="s">
        <v>127</v>
      </c>
      <c r="C55" s="25">
        <v>7863660</v>
      </c>
      <c r="D55" s="25">
        <v>3243761</v>
      </c>
      <c r="E55" s="25">
        <v>1195230</v>
      </c>
      <c r="F55" s="25">
        <v>12302651</v>
      </c>
      <c r="G55" s="8"/>
    </row>
    <row r="56" spans="1:10">
      <c r="A56" s="5">
        <v>2025</v>
      </c>
      <c r="B56" s="5" t="s">
        <v>128</v>
      </c>
      <c r="C56" s="25">
        <v>7977276</v>
      </c>
      <c r="D56" s="25">
        <v>3183529</v>
      </c>
      <c r="E56" s="25">
        <v>1186151</v>
      </c>
      <c r="F56" s="25">
        <v>12346956</v>
      </c>
    </row>
    <row r="57" spans="1:10">
      <c r="A57" s="5">
        <v>2025</v>
      </c>
      <c r="B57" s="5" t="s">
        <v>129</v>
      </c>
      <c r="C57" s="25">
        <v>7278930</v>
      </c>
      <c r="D57" s="25">
        <v>2950291</v>
      </c>
      <c r="E57" s="25">
        <v>1202882</v>
      </c>
      <c r="F57" s="25">
        <v>11432103</v>
      </c>
    </row>
    <row r="58" spans="1:10">
      <c r="A58" s="5">
        <v>2025</v>
      </c>
      <c r="B58" s="5" t="s">
        <v>130</v>
      </c>
      <c r="C58" s="25">
        <v>8547698</v>
      </c>
      <c r="D58" s="25">
        <v>3268618</v>
      </c>
      <c r="E58" s="25">
        <v>1394492</v>
      </c>
      <c r="F58" s="25">
        <v>13210808</v>
      </c>
      <c r="H58" s="18"/>
      <c r="J58" s="8"/>
    </row>
    <row r="59" spans="1:10">
      <c r="A59" s="5">
        <v>2025</v>
      </c>
      <c r="B59" s="5" t="s">
        <v>131</v>
      </c>
      <c r="C59" s="18">
        <v>8316920</v>
      </c>
      <c r="D59" s="18">
        <v>3202793</v>
      </c>
      <c r="E59" s="18">
        <v>1503772</v>
      </c>
      <c r="F59" s="25">
        <v>13023485</v>
      </c>
      <c r="H59" s="93"/>
    </row>
    <row r="60" spans="1:10">
      <c r="A60" s="5">
        <v>2025</v>
      </c>
      <c r="B60" s="5" t="s">
        <v>132</v>
      </c>
      <c r="C60" s="18">
        <v>8128148</v>
      </c>
      <c r="D60" s="18">
        <v>3227542</v>
      </c>
      <c r="E60" s="18">
        <v>1439440</v>
      </c>
      <c r="F60" s="25">
        <v>12795130</v>
      </c>
      <c r="H60" s="93"/>
    </row>
    <row r="61" spans="1:10">
      <c r="A61" s="5">
        <v>2025</v>
      </c>
      <c r="B61" s="5" t="s">
        <v>133</v>
      </c>
      <c r="C61" s="18">
        <v>8280074</v>
      </c>
      <c r="D61" s="18">
        <v>3142980</v>
      </c>
      <c r="E61" s="18">
        <v>1381780</v>
      </c>
      <c r="F61" s="25">
        <v>12804834</v>
      </c>
      <c r="H61" s="93"/>
      <c r="I61" s="93"/>
    </row>
    <row r="62" spans="1:10">
      <c r="A62" s="5">
        <v>2025</v>
      </c>
      <c r="B62" s="5" t="s">
        <v>122</v>
      </c>
      <c r="C62" s="18">
        <v>8765708</v>
      </c>
      <c r="D62" s="18">
        <v>3361196</v>
      </c>
      <c r="E62" s="18">
        <v>1561137</v>
      </c>
      <c r="F62" s="25">
        <v>13688041</v>
      </c>
    </row>
    <row r="63" spans="1:10">
      <c r="A63" s="5">
        <v>2025</v>
      </c>
      <c r="B63" s="5" t="s">
        <v>123</v>
      </c>
      <c r="C63" s="18">
        <v>8707218</v>
      </c>
      <c r="D63" s="18">
        <v>3316713</v>
      </c>
      <c r="E63" s="18">
        <v>1408763</v>
      </c>
      <c r="F63" s="25">
        <v>13432694</v>
      </c>
    </row>
    <row r="64" spans="1:10">
      <c r="A64" s="5">
        <v>2025</v>
      </c>
      <c r="B64" s="5" t="s">
        <v>124</v>
      </c>
      <c r="C64" s="18">
        <v>8539642</v>
      </c>
      <c r="D64" s="18">
        <v>3266171</v>
      </c>
      <c r="E64" s="18">
        <v>1411205</v>
      </c>
      <c r="F64" s="25">
        <v>13217018</v>
      </c>
    </row>
    <row r="65" spans="1:7">
      <c r="A65" s="5">
        <v>2025</v>
      </c>
      <c r="B65" s="5" t="s">
        <v>125</v>
      </c>
      <c r="C65" s="18">
        <v>8867766</v>
      </c>
      <c r="D65" s="18">
        <v>3406452</v>
      </c>
      <c r="E65" s="18">
        <v>1495763</v>
      </c>
      <c r="F65" s="25">
        <v>13769981</v>
      </c>
    </row>
    <row r="66" spans="1:7">
      <c r="A66" s="5">
        <v>2025</v>
      </c>
      <c r="B66" s="5" t="s">
        <v>126</v>
      </c>
      <c r="C66" s="18">
        <v>8223694</v>
      </c>
      <c r="D66" s="18">
        <v>3195073</v>
      </c>
      <c r="E66" s="18">
        <v>1266529</v>
      </c>
      <c r="F66" s="25">
        <v>12685296</v>
      </c>
    </row>
    <row r="67" spans="1:7">
      <c r="A67" s="5">
        <v>2025</v>
      </c>
      <c r="B67" s="5" t="s">
        <v>127</v>
      </c>
      <c r="C67" s="18">
        <v>8345248</v>
      </c>
      <c r="D67" s="18">
        <v>3354549</v>
      </c>
      <c r="E67" s="18">
        <v>1269759</v>
      </c>
      <c r="F67" s="25">
        <v>12969556</v>
      </c>
    </row>
    <row r="68" spans="1:7">
      <c r="A68" s="5">
        <v>2026</v>
      </c>
      <c r="B68" s="5" t="s">
        <v>128</v>
      </c>
      <c r="C68" s="18">
        <v>8292886</v>
      </c>
      <c r="D68" s="18">
        <v>3066278</v>
      </c>
      <c r="E68" s="18">
        <v>1094175</v>
      </c>
      <c r="F68" s="25">
        <v>12453339</v>
      </c>
    </row>
    <row r="69" spans="1:7">
      <c r="A69" s="5">
        <v>2026</v>
      </c>
      <c r="B69" s="5" t="s">
        <v>129</v>
      </c>
      <c r="C69" s="18">
        <v>7837614</v>
      </c>
      <c r="D69" s="18">
        <v>2836836</v>
      </c>
      <c r="E69" s="18">
        <v>1201603</v>
      </c>
      <c r="F69" s="25">
        <v>11876053</v>
      </c>
    </row>
    <row r="70" spans="1:7">
      <c r="A70" s="5">
        <v>2026</v>
      </c>
      <c r="B70" s="5" t="s">
        <v>130</v>
      </c>
      <c r="C70" s="18">
        <v>9089868</v>
      </c>
      <c r="D70" s="18">
        <v>3369691</v>
      </c>
      <c r="E70" s="18">
        <v>1414019</v>
      </c>
      <c r="F70" s="25">
        <v>13873578</v>
      </c>
    </row>
    <row r="71" spans="1:7">
      <c r="A71" s="5">
        <v>2026</v>
      </c>
      <c r="B71" s="5" t="s">
        <v>131</v>
      </c>
      <c r="C71" s="18">
        <v>9003368</v>
      </c>
      <c r="D71" s="18">
        <v>3283761</v>
      </c>
      <c r="E71" s="18">
        <v>1362460</v>
      </c>
      <c r="F71" s="18">
        <v>13649589</v>
      </c>
    </row>
    <row r="72" spans="1:7">
      <c r="C72" s="14"/>
      <c r="D72" s="14"/>
      <c r="E72" s="14"/>
      <c r="F72" s="18"/>
      <c r="G72" s="14"/>
    </row>
    <row r="73" spans="1:7">
      <c r="C73" s="14"/>
      <c r="D73" s="14"/>
      <c r="E73" s="14"/>
      <c r="F73" s="14"/>
    </row>
    <row r="75" spans="1:7">
      <c r="C75" s="10"/>
    </row>
  </sheetData>
  <phoneticPr fontId="11"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81EC7-861F-4852-B916-3F48F7E29B5A}">
  <dimension ref="A1:R83"/>
  <sheetViews>
    <sheetView zoomScaleNormal="100" workbookViewId="0">
      <pane ySplit="1" topLeftCell="A2" activePane="bottomLeft" state="frozen"/>
      <selection pane="bottomLeft"/>
    </sheetView>
  </sheetViews>
  <sheetFormatPr defaultColWidth="15.5703125" defaultRowHeight="14.45"/>
  <cols>
    <col min="1" max="2" width="15.5703125" style="5"/>
    <col min="3" max="7" width="15.5703125" style="5" customWidth="1"/>
    <col min="8" max="16384" width="15.5703125" style="5"/>
  </cols>
  <sheetData>
    <row r="1" spans="1:13" s="11" customFormat="1" ht="48" customHeight="1">
      <c r="A1" s="6" t="s">
        <v>111</v>
      </c>
      <c r="B1" s="6" t="s">
        <v>112</v>
      </c>
      <c r="C1" s="6" t="s">
        <v>113</v>
      </c>
      <c r="D1" s="6" t="s">
        <v>114</v>
      </c>
      <c r="E1" s="6" t="s">
        <v>115</v>
      </c>
      <c r="F1" s="6" t="s">
        <v>116</v>
      </c>
      <c r="G1" s="6" t="s">
        <v>117</v>
      </c>
      <c r="H1" s="6" t="s">
        <v>118</v>
      </c>
      <c r="I1" s="6" t="s">
        <v>119</v>
      </c>
      <c r="J1" s="6" t="s">
        <v>120</v>
      </c>
      <c r="K1" s="6" t="s">
        <v>121</v>
      </c>
    </row>
    <row r="2" spans="1:13">
      <c r="A2" s="5">
        <v>2020</v>
      </c>
      <c r="B2" s="5" t="s">
        <v>122</v>
      </c>
      <c r="C2">
        <v>35</v>
      </c>
      <c r="D2">
        <v>7</v>
      </c>
      <c r="E2">
        <v>8</v>
      </c>
      <c r="F2">
        <v>2</v>
      </c>
      <c r="G2">
        <v>1</v>
      </c>
      <c r="H2">
        <v>53</v>
      </c>
      <c r="I2" s="12">
        <v>26.217441215190885</v>
      </c>
      <c r="J2" s="12">
        <v>3.0239792482448067</v>
      </c>
      <c r="K2" s="12">
        <v>10.926174723552318</v>
      </c>
      <c r="L2" s="28"/>
      <c r="M2" s="20"/>
    </row>
    <row r="3" spans="1:13">
      <c r="A3" s="5">
        <v>2020</v>
      </c>
      <c r="B3" s="5" t="s">
        <v>123</v>
      </c>
      <c r="C3">
        <v>57</v>
      </c>
      <c r="D3">
        <v>7</v>
      </c>
      <c r="E3">
        <v>4</v>
      </c>
      <c r="F3">
        <v>0</v>
      </c>
      <c r="G3">
        <v>0</v>
      </c>
      <c r="H3">
        <v>68</v>
      </c>
      <c r="I3" s="12">
        <v>35.366306519778604</v>
      </c>
      <c r="J3" s="12">
        <v>1.2084073734601113</v>
      </c>
      <c r="K3" s="12">
        <v>13.053840372648748</v>
      </c>
      <c r="L3" s="28"/>
      <c r="M3" s="20"/>
    </row>
    <row r="4" spans="1:13">
      <c r="A4" s="5">
        <v>2020</v>
      </c>
      <c r="B4" s="5" t="s">
        <v>124</v>
      </c>
      <c r="C4">
        <v>39</v>
      </c>
      <c r="D4">
        <v>4</v>
      </c>
      <c r="E4">
        <v>8</v>
      </c>
      <c r="F4">
        <v>1</v>
      </c>
      <c r="G4">
        <v>0</v>
      </c>
      <c r="H4">
        <v>52</v>
      </c>
      <c r="I4" s="12">
        <v>19.597450143858957</v>
      </c>
      <c r="J4" s="12">
        <v>1.9392435011102169</v>
      </c>
      <c r="K4" s="12">
        <v>7.5082814900935446</v>
      </c>
      <c r="L4" s="28"/>
      <c r="M4" s="20"/>
    </row>
    <row r="5" spans="1:13">
      <c r="A5" s="5">
        <v>2020</v>
      </c>
      <c r="B5" s="5" t="s">
        <v>125</v>
      </c>
      <c r="C5">
        <v>37</v>
      </c>
      <c r="D5">
        <v>10</v>
      </c>
      <c r="E5">
        <v>8</v>
      </c>
      <c r="F5">
        <v>0</v>
      </c>
      <c r="G5">
        <v>0</v>
      </c>
      <c r="H5">
        <v>55</v>
      </c>
      <c r="I5" s="12">
        <v>20.056670763348354</v>
      </c>
      <c r="J5" s="12">
        <v>1.577524690233308</v>
      </c>
      <c r="K5" s="12">
        <v>7.6253676293716408</v>
      </c>
      <c r="L5" s="28"/>
      <c r="M5" s="20"/>
    </row>
    <row r="6" spans="1:13">
      <c r="A6" s="5">
        <v>2020</v>
      </c>
      <c r="B6" s="5" t="s">
        <v>126</v>
      </c>
      <c r="C6">
        <v>34</v>
      </c>
      <c r="D6">
        <v>4</v>
      </c>
      <c r="E6">
        <v>12</v>
      </c>
      <c r="F6">
        <v>1</v>
      </c>
      <c r="G6">
        <v>1</v>
      </c>
      <c r="H6">
        <v>52</v>
      </c>
      <c r="I6" s="12">
        <v>18.281597215039213</v>
      </c>
      <c r="J6" s="12">
        <v>2.8157433844109185</v>
      </c>
      <c r="K6" s="12">
        <v>7.9218961972613089</v>
      </c>
      <c r="L6" s="28"/>
      <c r="M6" s="20"/>
    </row>
    <row r="7" spans="1:13">
      <c r="A7" s="5">
        <v>2020</v>
      </c>
      <c r="B7" s="5" t="s">
        <v>127</v>
      </c>
      <c r="C7">
        <v>34</v>
      </c>
      <c r="D7">
        <v>11</v>
      </c>
      <c r="E7">
        <v>9</v>
      </c>
      <c r="F7">
        <v>0</v>
      </c>
      <c r="G7">
        <v>1</v>
      </c>
      <c r="H7">
        <v>55</v>
      </c>
      <c r="I7" s="12">
        <v>23.064598301830507</v>
      </c>
      <c r="J7" s="12">
        <v>1.9754655952911924</v>
      </c>
      <c r="K7" s="12">
        <v>8.3123120000616613</v>
      </c>
      <c r="L7" s="28"/>
      <c r="M7" s="20"/>
    </row>
    <row r="8" spans="1:13">
      <c r="A8" s="5">
        <v>2021</v>
      </c>
      <c r="B8" s="5" t="s">
        <v>128</v>
      </c>
      <c r="C8">
        <v>28</v>
      </c>
      <c r="D8">
        <v>5</v>
      </c>
      <c r="E8">
        <v>3</v>
      </c>
      <c r="F8">
        <v>0</v>
      </c>
      <c r="G8">
        <v>1</v>
      </c>
      <c r="H8">
        <v>37</v>
      </c>
      <c r="I8" s="12">
        <v>17.461130465333838</v>
      </c>
      <c r="J8" s="12">
        <v>0.78935901942665165</v>
      </c>
      <c r="K8" s="12">
        <v>6.3944387048116251</v>
      </c>
      <c r="L8" s="28"/>
      <c r="M8" s="20"/>
    </row>
    <row r="9" spans="1:13">
      <c r="A9" s="5">
        <v>2021</v>
      </c>
      <c r="B9" s="5" t="s">
        <v>129</v>
      </c>
      <c r="C9">
        <v>24</v>
      </c>
      <c r="D9">
        <v>5</v>
      </c>
      <c r="E9">
        <v>7</v>
      </c>
      <c r="F9">
        <v>0</v>
      </c>
      <c r="G9">
        <v>0</v>
      </c>
      <c r="H9">
        <v>36</v>
      </c>
      <c r="I9" s="12">
        <v>15.638456150038584</v>
      </c>
      <c r="J9" s="12">
        <v>1.9662617571919536</v>
      </c>
      <c r="K9" s="12">
        <v>6.6230002448670371</v>
      </c>
      <c r="L9" s="28"/>
      <c r="M9" s="20"/>
    </row>
    <row r="10" spans="1:13">
      <c r="A10" s="5">
        <v>2021</v>
      </c>
      <c r="B10" s="5" t="s">
        <v>130</v>
      </c>
      <c r="C10">
        <v>34</v>
      </c>
      <c r="D10">
        <v>6</v>
      </c>
      <c r="E10">
        <v>6</v>
      </c>
      <c r="F10">
        <v>0</v>
      </c>
      <c r="G10">
        <v>0</v>
      </c>
      <c r="H10">
        <v>46</v>
      </c>
      <c r="I10" s="12">
        <v>15.795561210366468</v>
      </c>
      <c r="J10" s="12">
        <v>1.3859219892230705</v>
      </c>
      <c r="K10" s="12">
        <v>6.3495910932353254</v>
      </c>
      <c r="L10" s="28"/>
      <c r="M10" s="20"/>
    </row>
    <row r="11" spans="1:13">
      <c r="A11" s="5">
        <v>2021</v>
      </c>
      <c r="B11" s="5" t="s">
        <v>131</v>
      </c>
      <c r="C11">
        <v>32</v>
      </c>
      <c r="D11">
        <v>4</v>
      </c>
      <c r="E11">
        <v>8</v>
      </c>
      <c r="F11">
        <v>0</v>
      </c>
      <c r="G11">
        <v>0</v>
      </c>
      <c r="H11">
        <v>44</v>
      </c>
      <c r="I11" s="12">
        <v>12.824700944004862</v>
      </c>
      <c r="J11" s="12">
        <v>1.7858904829449691</v>
      </c>
      <c r="K11" s="12">
        <v>5.6816802484650424</v>
      </c>
      <c r="L11" s="28"/>
      <c r="M11" s="20"/>
    </row>
    <row r="12" spans="1:13">
      <c r="A12" s="5">
        <v>2021</v>
      </c>
      <c r="B12" s="5" t="s">
        <v>132</v>
      </c>
      <c r="C12">
        <v>42</v>
      </c>
      <c r="D12">
        <v>10</v>
      </c>
      <c r="E12">
        <v>5</v>
      </c>
      <c r="F12">
        <v>1</v>
      </c>
      <c r="G12">
        <v>1</v>
      </c>
      <c r="H12">
        <v>59</v>
      </c>
      <c r="I12" s="12">
        <v>16.529324929655008</v>
      </c>
      <c r="J12" s="12">
        <v>1.2740622583263153</v>
      </c>
      <c r="K12" s="12">
        <v>7.0853117164876167</v>
      </c>
      <c r="L12" s="28"/>
      <c r="M12" s="20"/>
    </row>
    <row r="13" spans="1:13">
      <c r="A13" s="5">
        <v>2021</v>
      </c>
      <c r="B13" s="5" t="s">
        <v>133</v>
      </c>
      <c r="C13">
        <v>50</v>
      </c>
      <c r="D13">
        <v>10</v>
      </c>
      <c r="E13">
        <v>3</v>
      </c>
      <c r="F13">
        <v>0</v>
      </c>
      <c r="G13">
        <v>0</v>
      </c>
      <c r="H13">
        <v>63</v>
      </c>
      <c r="I13" s="12">
        <v>15.265000407066678</v>
      </c>
      <c r="J13" s="12">
        <v>0.55062107303933472</v>
      </c>
      <c r="K13" s="12">
        <v>6.7141395409212423</v>
      </c>
      <c r="L13" s="28"/>
      <c r="M13" s="20"/>
    </row>
    <row r="14" spans="1:13">
      <c r="A14" s="5">
        <v>2021</v>
      </c>
      <c r="B14" s="5" t="s">
        <v>122</v>
      </c>
      <c r="C14">
        <v>37</v>
      </c>
      <c r="D14">
        <v>8</v>
      </c>
      <c r="E14">
        <v>14</v>
      </c>
      <c r="F14">
        <v>2</v>
      </c>
      <c r="G14">
        <v>0</v>
      </c>
      <c r="H14">
        <v>65</v>
      </c>
      <c r="I14">
        <v>9.6</v>
      </c>
      <c r="J14">
        <v>2.8</v>
      </c>
      <c r="K14">
        <v>6.2</v>
      </c>
      <c r="L14" s="28"/>
      <c r="M14" s="20"/>
    </row>
    <row r="15" spans="1:13">
      <c r="A15" s="5">
        <v>2021</v>
      </c>
      <c r="B15" s="5" t="s">
        <v>123</v>
      </c>
      <c r="C15">
        <v>45</v>
      </c>
      <c r="D15">
        <v>7</v>
      </c>
      <c r="E15">
        <v>4</v>
      </c>
      <c r="F15">
        <v>0</v>
      </c>
      <c r="G15">
        <v>0</v>
      </c>
      <c r="H15">
        <v>57</v>
      </c>
      <c r="I15">
        <v>12</v>
      </c>
      <c r="J15">
        <v>0.7</v>
      </c>
      <c r="K15">
        <v>5.5</v>
      </c>
      <c r="L15" s="28"/>
      <c r="M15" s="20"/>
    </row>
    <row r="16" spans="1:13">
      <c r="A16" s="5">
        <v>2021</v>
      </c>
      <c r="B16" s="5" t="s">
        <v>124</v>
      </c>
      <c r="C16">
        <v>47</v>
      </c>
      <c r="D16">
        <v>4</v>
      </c>
      <c r="E16">
        <v>9</v>
      </c>
      <c r="F16">
        <v>1</v>
      </c>
      <c r="G16">
        <v>0</v>
      </c>
      <c r="H16">
        <v>61</v>
      </c>
      <c r="I16">
        <v>10.199999999999999</v>
      </c>
      <c r="J16">
        <v>1.5</v>
      </c>
      <c r="K16">
        <v>5.2</v>
      </c>
      <c r="L16" s="28"/>
      <c r="M16" s="20"/>
    </row>
    <row r="17" spans="1:15">
      <c r="A17" s="5">
        <v>2021</v>
      </c>
      <c r="B17" s="5" t="s">
        <v>125</v>
      </c>
      <c r="C17">
        <v>55</v>
      </c>
      <c r="D17">
        <v>14</v>
      </c>
      <c r="E17">
        <v>15</v>
      </c>
      <c r="F17">
        <v>2</v>
      </c>
      <c r="G17">
        <v>0</v>
      </c>
      <c r="H17">
        <v>86</v>
      </c>
      <c r="I17">
        <v>13.5</v>
      </c>
      <c r="J17">
        <v>2.4</v>
      </c>
      <c r="K17">
        <v>7</v>
      </c>
      <c r="L17" s="28"/>
      <c r="M17" s="20"/>
    </row>
    <row r="18" spans="1:15">
      <c r="A18" s="5">
        <v>2021</v>
      </c>
      <c r="B18" s="5" t="s">
        <v>126</v>
      </c>
      <c r="C18">
        <v>52</v>
      </c>
      <c r="D18">
        <v>9</v>
      </c>
      <c r="E18">
        <v>12</v>
      </c>
      <c r="F18">
        <v>0</v>
      </c>
      <c r="G18">
        <v>0</v>
      </c>
      <c r="H18">
        <v>75</v>
      </c>
      <c r="I18">
        <v>13.9</v>
      </c>
      <c r="J18">
        <v>1.8</v>
      </c>
      <c r="K18">
        <v>6.7</v>
      </c>
      <c r="L18" s="28"/>
      <c r="M18" s="20"/>
    </row>
    <row r="19" spans="1:15">
      <c r="A19" s="5">
        <v>2021</v>
      </c>
      <c r="B19" s="5" t="s">
        <v>127</v>
      </c>
      <c r="C19">
        <v>53</v>
      </c>
      <c r="D19">
        <v>13</v>
      </c>
      <c r="E19">
        <v>10</v>
      </c>
      <c r="F19">
        <v>2</v>
      </c>
      <c r="G19">
        <v>0</v>
      </c>
      <c r="H19">
        <v>83</v>
      </c>
      <c r="I19">
        <v>15.7</v>
      </c>
      <c r="J19">
        <v>1.8</v>
      </c>
      <c r="K19">
        <v>7.6</v>
      </c>
      <c r="L19" s="28"/>
      <c r="M19" s="20"/>
    </row>
    <row r="20" spans="1:15">
      <c r="A20" s="5">
        <v>2022</v>
      </c>
      <c r="B20" s="5" t="s">
        <v>128</v>
      </c>
      <c r="C20">
        <v>47</v>
      </c>
      <c r="D20">
        <v>4</v>
      </c>
      <c r="E20">
        <v>8</v>
      </c>
      <c r="F20">
        <v>0</v>
      </c>
      <c r="G20">
        <v>1</v>
      </c>
      <c r="H20">
        <v>61</v>
      </c>
      <c r="I20">
        <v>15.4</v>
      </c>
      <c r="J20">
        <v>1.7</v>
      </c>
      <c r="K20">
        <v>7.6</v>
      </c>
      <c r="L20" s="28"/>
      <c r="M20" s="20"/>
    </row>
    <row r="21" spans="1:15">
      <c r="A21" s="5">
        <v>2022</v>
      </c>
      <c r="B21" s="5" t="s">
        <v>129</v>
      </c>
      <c r="C21">
        <v>35</v>
      </c>
      <c r="D21">
        <v>3</v>
      </c>
      <c r="E21">
        <v>4</v>
      </c>
      <c r="F21">
        <v>1</v>
      </c>
      <c r="G21">
        <v>1</v>
      </c>
      <c r="H21">
        <v>45</v>
      </c>
      <c r="I21">
        <v>9.9</v>
      </c>
      <c r="J21">
        <v>0.9</v>
      </c>
      <c r="K21">
        <v>4.8</v>
      </c>
      <c r="L21" s="28"/>
      <c r="M21" s="20"/>
    </row>
    <row r="22" spans="1:15">
      <c r="A22" s="5">
        <v>2022</v>
      </c>
      <c r="B22" s="5" t="s">
        <v>130</v>
      </c>
      <c r="C22">
        <v>36</v>
      </c>
      <c r="D22">
        <v>11</v>
      </c>
      <c r="E22">
        <v>11</v>
      </c>
      <c r="F22">
        <v>0</v>
      </c>
      <c r="G22">
        <v>0</v>
      </c>
      <c r="H22">
        <v>61</v>
      </c>
      <c r="I22">
        <v>8</v>
      </c>
      <c r="J22">
        <v>1.5</v>
      </c>
      <c r="K22">
        <v>4.5999999999999996</v>
      </c>
      <c r="L22" s="28"/>
      <c r="M22" s="20"/>
    </row>
    <row r="23" spans="1:15">
      <c r="A23" s="5">
        <v>2022</v>
      </c>
      <c r="B23" s="5" t="s">
        <v>131</v>
      </c>
      <c r="C23">
        <v>34</v>
      </c>
      <c r="D23">
        <v>9</v>
      </c>
      <c r="E23">
        <v>9</v>
      </c>
      <c r="F23">
        <v>1</v>
      </c>
      <c r="G23">
        <v>0</v>
      </c>
      <c r="H23">
        <v>54</v>
      </c>
      <c r="I23">
        <v>6.9</v>
      </c>
      <c r="J23">
        <v>1.4</v>
      </c>
      <c r="K23" s="23">
        <v>4</v>
      </c>
      <c r="L23" s="28"/>
      <c r="M23" s="20"/>
    </row>
    <row r="24" spans="1:15">
      <c r="A24" s="5">
        <v>2022</v>
      </c>
      <c r="B24" s="5" t="s">
        <v>132</v>
      </c>
      <c r="C24">
        <v>68</v>
      </c>
      <c r="D24">
        <v>4</v>
      </c>
      <c r="E24">
        <v>12</v>
      </c>
      <c r="F24">
        <v>1</v>
      </c>
      <c r="G24">
        <v>0</v>
      </c>
      <c r="H24">
        <v>88</v>
      </c>
      <c r="I24">
        <v>11.6</v>
      </c>
      <c r="J24">
        <v>1.6</v>
      </c>
      <c r="K24">
        <v>6.2</v>
      </c>
      <c r="L24" s="28"/>
      <c r="M24" s="20"/>
    </row>
    <row r="25" spans="1:15">
      <c r="A25" s="5">
        <v>2022</v>
      </c>
      <c r="B25" s="5" t="s">
        <v>133</v>
      </c>
      <c r="C25">
        <v>76</v>
      </c>
      <c r="D25">
        <v>11</v>
      </c>
      <c r="E25">
        <v>9</v>
      </c>
      <c r="F25">
        <v>2</v>
      </c>
      <c r="G25">
        <v>0</v>
      </c>
      <c r="H25">
        <v>99</v>
      </c>
      <c r="I25">
        <v>12.5</v>
      </c>
      <c r="J25">
        <v>1.4</v>
      </c>
      <c r="K25">
        <v>6.6</v>
      </c>
      <c r="L25" s="28"/>
      <c r="M25" s="20"/>
    </row>
    <row r="26" spans="1:15">
      <c r="A26" s="5">
        <v>2022</v>
      </c>
      <c r="B26" s="5" t="s">
        <v>122</v>
      </c>
      <c r="C26">
        <v>52</v>
      </c>
      <c r="D26">
        <v>21</v>
      </c>
      <c r="E26">
        <v>12</v>
      </c>
      <c r="F26">
        <v>1</v>
      </c>
      <c r="G26">
        <v>1</v>
      </c>
      <c r="H26">
        <v>90</v>
      </c>
      <c r="I26">
        <v>10.9</v>
      </c>
      <c r="J26">
        <v>1.7</v>
      </c>
      <c r="K26">
        <v>6.2</v>
      </c>
      <c r="L26" s="28"/>
      <c r="M26" s="20"/>
    </row>
    <row r="27" spans="1:15">
      <c r="A27" s="5">
        <v>2022</v>
      </c>
      <c r="B27" s="5" t="s">
        <v>123</v>
      </c>
      <c r="C27">
        <v>56</v>
      </c>
      <c r="D27">
        <v>12</v>
      </c>
      <c r="E27">
        <v>10</v>
      </c>
      <c r="F27">
        <v>3</v>
      </c>
      <c r="G27">
        <v>1</v>
      </c>
      <c r="H27">
        <v>83</v>
      </c>
      <c r="I27">
        <v>10.3</v>
      </c>
      <c r="J27">
        <v>1.6</v>
      </c>
      <c r="K27">
        <v>5.5</v>
      </c>
      <c r="L27" s="28"/>
      <c r="M27" s="20"/>
    </row>
    <row r="28" spans="1:15">
      <c r="A28" s="5">
        <v>2022</v>
      </c>
      <c r="B28" s="5" t="s">
        <v>124</v>
      </c>
      <c r="C28">
        <v>72</v>
      </c>
      <c r="D28">
        <v>10</v>
      </c>
      <c r="E28">
        <v>10</v>
      </c>
      <c r="F28">
        <v>1</v>
      </c>
      <c r="G28">
        <v>0</v>
      </c>
      <c r="H28">
        <v>94</v>
      </c>
      <c r="I28">
        <v>12.1</v>
      </c>
      <c r="J28">
        <v>1.2</v>
      </c>
      <c r="K28" s="23">
        <v>6</v>
      </c>
      <c r="L28" s="28"/>
      <c r="M28" s="20"/>
    </row>
    <row r="29" spans="1:15">
      <c r="A29" s="5">
        <v>2022</v>
      </c>
      <c r="B29" s="5" t="s">
        <v>125</v>
      </c>
      <c r="C29">
        <v>57</v>
      </c>
      <c r="D29">
        <v>12</v>
      </c>
      <c r="E29">
        <v>17</v>
      </c>
      <c r="F29">
        <v>3</v>
      </c>
      <c r="G29">
        <v>1</v>
      </c>
      <c r="H29">
        <v>93</v>
      </c>
      <c r="I29">
        <v>9.6</v>
      </c>
      <c r="J29">
        <v>2.2999999999999998</v>
      </c>
      <c r="K29">
        <v>5.8</v>
      </c>
      <c r="L29" s="28"/>
      <c r="M29" s="20"/>
    </row>
    <row r="30" spans="1:15">
      <c r="A30" s="5">
        <v>2022</v>
      </c>
      <c r="B30" s="5" t="s">
        <v>126</v>
      </c>
      <c r="C30">
        <v>62</v>
      </c>
      <c r="D30">
        <v>14</v>
      </c>
      <c r="E30">
        <v>16</v>
      </c>
      <c r="F30">
        <v>3</v>
      </c>
      <c r="G30">
        <v>0</v>
      </c>
      <c r="H30">
        <v>96</v>
      </c>
      <c r="I30">
        <v>11.4</v>
      </c>
      <c r="J30">
        <v>2.2999999999999998</v>
      </c>
      <c r="K30">
        <v>6.4</v>
      </c>
      <c r="L30" s="28"/>
      <c r="M30" s="20"/>
    </row>
    <row r="31" spans="1:15">
      <c r="A31" s="5">
        <v>2022</v>
      </c>
      <c r="B31" s="5" t="s">
        <v>127</v>
      </c>
      <c r="C31">
        <v>59</v>
      </c>
      <c r="D31">
        <v>22</v>
      </c>
      <c r="E31">
        <v>11</v>
      </c>
      <c r="F31">
        <v>1</v>
      </c>
      <c r="G31">
        <v>0</v>
      </c>
      <c r="H31">
        <v>95</v>
      </c>
      <c r="I31">
        <v>12.8</v>
      </c>
      <c r="J31">
        <v>1.6</v>
      </c>
      <c r="K31">
        <v>6.8</v>
      </c>
      <c r="L31" s="28"/>
      <c r="M31" s="20"/>
    </row>
    <row r="32" spans="1:15">
      <c r="A32" s="5">
        <v>2023</v>
      </c>
      <c r="B32" s="5" t="s">
        <v>128</v>
      </c>
      <c r="C32">
        <v>64</v>
      </c>
      <c r="D32">
        <v>49</v>
      </c>
      <c r="E32">
        <v>12</v>
      </c>
      <c r="F32">
        <v>3</v>
      </c>
      <c r="G32">
        <v>0</v>
      </c>
      <c r="H32">
        <v>133</v>
      </c>
      <c r="I32">
        <v>14.3</v>
      </c>
      <c r="J32">
        <v>2</v>
      </c>
      <c r="K32">
        <v>8.5</v>
      </c>
      <c r="L32" s="20"/>
      <c r="M32" s="20"/>
      <c r="N32" s="12"/>
      <c r="O32" s="12"/>
    </row>
    <row r="33" spans="1:18">
      <c r="A33" s="5">
        <v>2023</v>
      </c>
      <c r="B33" s="5" t="s">
        <v>129</v>
      </c>
      <c r="C33">
        <v>81</v>
      </c>
      <c r="D33">
        <v>59</v>
      </c>
      <c r="E33">
        <v>4</v>
      </c>
      <c r="F33">
        <v>1</v>
      </c>
      <c r="G33">
        <v>4</v>
      </c>
      <c r="H33">
        <v>150</v>
      </c>
      <c r="I33">
        <v>18.7</v>
      </c>
      <c r="J33">
        <v>0.6</v>
      </c>
      <c r="K33">
        <v>9.6999999999999993</v>
      </c>
      <c r="L33" s="20"/>
      <c r="M33" s="20"/>
      <c r="N33" s="12"/>
      <c r="O33" s="12"/>
    </row>
    <row r="34" spans="1:18">
      <c r="A34" s="5">
        <v>2023</v>
      </c>
      <c r="B34" s="5" t="s">
        <v>130</v>
      </c>
      <c r="C34">
        <v>84</v>
      </c>
      <c r="D34">
        <v>61</v>
      </c>
      <c r="E34">
        <v>17</v>
      </c>
      <c r="F34">
        <v>3</v>
      </c>
      <c r="G34">
        <v>1</v>
      </c>
      <c r="H34">
        <v>168</v>
      </c>
      <c r="I34">
        <v>14.5</v>
      </c>
      <c r="J34">
        <v>2.2000000000000002</v>
      </c>
      <c r="K34">
        <v>8.6999999999999993</v>
      </c>
      <c r="L34" s="20"/>
      <c r="M34" s="20"/>
      <c r="N34" s="12"/>
      <c r="O34" s="12"/>
    </row>
    <row r="35" spans="1:18">
      <c r="A35" s="5">
        <v>2023</v>
      </c>
      <c r="B35" s="5" t="s">
        <v>131</v>
      </c>
      <c r="C35">
        <v>88</v>
      </c>
      <c r="D35">
        <v>55</v>
      </c>
      <c r="E35">
        <v>18</v>
      </c>
      <c r="F35">
        <v>1</v>
      </c>
      <c r="G35">
        <v>7</v>
      </c>
      <c r="H35">
        <v>169</v>
      </c>
      <c r="I35">
        <v>14.9</v>
      </c>
      <c r="J35">
        <v>2.2000000000000002</v>
      </c>
      <c r="K35">
        <v>9.1999999999999993</v>
      </c>
      <c r="L35" s="20"/>
      <c r="M35" s="20"/>
      <c r="N35" s="12"/>
      <c r="O35" s="12"/>
    </row>
    <row r="36" spans="1:18">
      <c r="A36" s="5">
        <v>2023</v>
      </c>
      <c r="B36" s="5" t="s">
        <v>132</v>
      </c>
      <c r="C36">
        <v>71</v>
      </c>
      <c r="D36">
        <v>65</v>
      </c>
      <c r="E36">
        <v>11</v>
      </c>
      <c r="F36">
        <v>2</v>
      </c>
      <c r="G36">
        <v>9</v>
      </c>
      <c r="H36">
        <v>158</v>
      </c>
      <c r="I36">
        <v>13.5</v>
      </c>
      <c r="J36">
        <v>1.4</v>
      </c>
      <c r="K36" s="23">
        <v>8</v>
      </c>
      <c r="L36" s="20"/>
      <c r="M36" s="20"/>
      <c r="N36" s="12"/>
      <c r="O36" s="12"/>
    </row>
    <row r="37" spans="1:18">
      <c r="A37" s="5">
        <v>2023</v>
      </c>
      <c r="B37" s="5" t="s">
        <v>133</v>
      </c>
      <c r="C37">
        <v>82</v>
      </c>
      <c r="D37">
        <v>46</v>
      </c>
      <c r="E37">
        <v>21</v>
      </c>
      <c r="F37">
        <v>1</v>
      </c>
      <c r="G37">
        <v>1</v>
      </c>
      <c r="H37">
        <v>151</v>
      </c>
      <c r="I37">
        <v>12.6</v>
      </c>
      <c r="J37">
        <v>2.4</v>
      </c>
      <c r="K37">
        <v>7.8</v>
      </c>
      <c r="L37" s="20"/>
      <c r="M37" s="20"/>
      <c r="N37" s="12"/>
      <c r="O37" s="12"/>
    </row>
    <row r="38" spans="1:18">
      <c r="A38" s="5">
        <v>2023</v>
      </c>
      <c r="B38" s="5" t="s">
        <v>122</v>
      </c>
      <c r="C38">
        <v>67</v>
      </c>
      <c r="D38">
        <v>74</v>
      </c>
      <c r="E38">
        <v>17</v>
      </c>
      <c r="F38">
        <v>1</v>
      </c>
      <c r="G38">
        <v>5</v>
      </c>
      <c r="H38">
        <v>165</v>
      </c>
      <c r="I38">
        <v>13.8</v>
      </c>
      <c r="J38">
        <v>2</v>
      </c>
      <c r="K38">
        <v>8.5</v>
      </c>
      <c r="L38" s="20"/>
      <c r="M38" s="20"/>
      <c r="N38" s="12"/>
      <c r="O38" s="12"/>
    </row>
    <row r="39" spans="1:18">
      <c r="A39" s="5">
        <v>2023</v>
      </c>
      <c r="B39" s="5" t="s">
        <v>123</v>
      </c>
      <c r="C39">
        <v>84</v>
      </c>
      <c r="D39">
        <v>66</v>
      </c>
      <c r="E39">
        <v>15</v>
      </c>
      <c r="F39">
        <v>1</v>
      </c>
      <c r="G39">
        <v>1</v>
      </c>
      <c r="H39">
        <v>167</v>
      </c>
      <c r="I39">
        <v>15.3</v>
      </c>
      <c r="J39">
        <v>1.7</v>
      </c>
      <c r="K39">
        <v>8.6</v>
      </c>
      <c r="L39" s="20"/>
      <c r="M39" s="20"/>
      <c r="N39" s="12"/>
      <c r="O39" s="12"/>
    </row>
    <row r="40" spans="1:18">
      <c r="A40" s="5">
        <v>2023</v>
      </c>
      <c r="B40" s="5" t="s">
        <v>124</v>
      </c>
      <c r="C40">
        <v>79</v>
      </c>
      <c r="D40">
        <v>47</v>
      </c>
      <c r="E40">
        <v>19</v>
      </c>
      <c r="F40">
        <v>2</v>
      </c>
      <c r="G40">
        <v>2</v>
      </c>
      <c r="H40">
        <v>149</v>
      </c>
      <c r="I40">
        <v>12.4</v>
      </c>
      <c r="J40">
        <v>2.1</v>
      </c>
      <c r="K40" s="23">
        <v>7.43</v>
      </c>
      <c r="L40" s="20"/>
      <c r="M40" s="20"/>
      <c r="N40" s="12"/>
      <c r="O40" s="12"/>
    </row>
    <row r="41" spans="1:18">
      <c r="A41" s="5">
        <v>2023</v>
      </c>
      <c r="B41" s="5" t="s">
        <v>125</v>
      </c>
      <c r="C41">
        <v>88</v>
      </c>
      <c r="D41">
        <v>43</v>
      </c>
      <c r="E41">
        <v>17</v>
      </c>
      <c r="F41">
        <v>3</v>
      </c>
      <c r="G41">
        <v>3</v>
      </c>
      <c r="H41">
        <v>154</v>
      </c>
      <c r="I41">
        <v>11.9</v>
      </c>
      <c r="J41">
        <v>1.9</v>
      </c>
      <c r="K41" s="23">
        <v>7.19</v>
      </c>
      <c r="L41" s="20"/>
      <c r="M41" s="20"/>
      <c r="N41" s="12"/>
      <c r="O41" s="12"/>
    </row>
    <row r="42" spans="1:18">
      <c r="A42" s="5">
        <v>2023</v>
      </c>
      <c r="B42" s="5" t="s">
        <v>126</v>
      </c>
      <c r="C42">
        <v>81</v>
      </c>
      <c r="D42">
        <v>34</v>
      </c>
      <c r="E42">
        <v>20</v>
      </c>
      <c r="F42">
        <v>2</v>
      </c>
      <c r="G42">
        <v>2</v>
      </c>
      <c r="H42">
        <v>140</v>
      </c>
      <c r="I42">
        <v>11.6</v>
      </c>
      <c r="J42">
        <v>2.4</v>
      </c>
      <c r="K42">
        <v>7.3</v>
      </c>
      <c r="L42" s="20"/>
      <c r="M42" s="20"/>
      <c r="N42" s="12"/>
      <c r="O42" s="12"/>
    </row>
    <row r="43" spans="1:18">
      <c r="A43" s="5">
        <v>2023</v>
      </c>
      <c r="B43" s="5" t="s">
        <v>127</v>
      </c>
      <c r="C43">
        <v>75</v>
      </c>
      <c r="D43">
        <v>44</v>
      </c>
      <c r="E43">
        <v>20</v>
      </c>
      <c r="F43">
        <v>0</v>
      </c>
      <c r="G43">
        <v>5</v>
      </c>
      <c r="H43">
        <v>144</v>
      </c>
      <c r="I43">
        <v>13.9</v>
      </c>
      <c r="J43">
        <v>2.2000000000000002</v>
      </c>
      <c r="K43">
        <v>8.1</v>
      </c>
      <c r="L43" s="20"/>
      <c r="M43" s="20"/>
      <c r="N43" s="12"/>
      <c r="O43" s="12"/>
    </row>
    <row r="44" spans="1:18">
      <c r="A44" s="5">
        <v>2024</v>
      </c>
      <c r="B44" s="5" t="s">
        <v>128</v>
      </c>
      <c r="C44">
        <v>77</v>
      </c>
      <c r="D44">
        <v>36</v>
      </c>
      <c r="E44">
        <v>13</v>
      </c>
      <c r="F44">
        <v>1</v>
      </c>
      <c r="G44">
        <v>6</v>
      </c>
      <c r="H44">
        <v>133</v>
      </c>
      <c r="I44">
        <v>12.6</v>
      </c>
      <c r="J44">
        <v>1.5</v>
      </c>
      <c r="K44">
        <v>7.3</v>
      </c>
      <c r="L44" s="20"/>
      <c r="M44" s="20"/>
      <c r="N44" s="12"/>
      <c r="O44" s="12"/>
      <c r="Q44" s="50"/>
    </row>
    <row r="45" spans="1:18">
      <c r="A45" s="5">
        <v>2024</v>
      </c>
      <c r="B45" s="5" t="s">
        <v>129</v>
      </c>
      <c r="C45">
        <v>79</v>
      </c>
      <c r="D45">
        <v>31</v>
      </c>
      <c r="E45">
        <v>26</v>
      </c>
      <c r="F45">
        <v>1</v>
      </c>
      <c r="G45">
        <v>2</v>
      </c>
      <c r="H45">
        <v>139</v>
      </c>
      <c r="I45">
        <v>11.5</v>
      </c>
      <c r="J45">
        <v>2.8</v>
      </c>
      <c r="K45">
        <v>7.2</v>
      </c>
      <c r="L45" s="20"/>
      <c r="M45" s="20"/>
      <c r="N45" s="12"/>
      <c r="O45" s="12"/>
    </row>
    <row r="46" spans="1:18">
      <c r="A46" s="5">
        <v>2024</v>
      </c>
      <c r="B46" s="5" t="s">
        <v>130</v>
      </c>
      <c r="C46">
        <v>61</v>
      </c>
      <c r="D46">
        <v>16</v>
      </c>
      <c r="E46">
        <v>18</v>
      </c>
      <c r="F46">
        <v>0</v>
      </c>
      <c r="G46">
        <v>0</v>
      </c>
      <c r="H46">
        <v>95</v>
      </c>
      <c r="I46">
        <v>6.6</v>
      </c>
      <c r="J46">
        <v>1.8</v>
      </c>
      <c r="K46">
        <v>4.4000000000000004</v>
      </c>
      <c r="L46" s="20"/>
      <c r="M46" s="20"/>
      <c r="N46" s="12"/>
      <c r="O46" s="12"/>
      <c r="R46" s="8"/>
    </row>
    <row r="47" spans="1:18">
      <c r="A47" s="5">
        <v>2024</v>
      </c>
      <c r="B47" s="5" t="s">
        <v>131</v>
      </c>
      <c r="C47">
        <v>45</v>
      </c>
      <c r="D47">
        <v>24</v>
      </c>
      <c r="E47">
        <v>16</v>
      </c>
      <c r="F47">
        <v>2</v>
      </c>
      <c r="G47">
        <v>1</v>
      </c>
      <c r="H47">
        <v>88</v>
      </c>
      <c r="I47">
        <v>6</v>
      </c>
      <c r="J47">
        <v>1.7</v>
      </c>
      <c r="K47" s="23">
        <v>4</v>
      </c>
      <c r="L47" s="20"/>
      <c r="M47" s="20"/>
      <c r="N47" s="12"/>
      <c r="O47" s="12"/>
    </row>
    <row r="48" spans="1:18">
      <c r="A48" s="5">
        <v>2024</v>
      </c>
      <c r="B48" s="5" t="s">
        <v>132</v>
      </c>
      <c r="C48">
        <v>53</v>
      </c>
      <c r="D48">
        <v>27</v>
      </c>
      <c r="E48">
        <v>15</v>
      </c>
      <c r="F48">
        <v>3</v>
      </c>
      <c r="G48">
        <v>2</v>
      </c>
      <c r="H48">
        <v>100</v>
      </c>
      <c r="I48">
        <v>7.1</v>
      </c>
      <c r="J48">
        <v>1.6</v>
      </c>
      <c r="K48">
        <v>4.5</v>
      </c>
      <c r="L48" s="20"/>
      <c r="M48" s="20"/>
      <c r="N48" s="12"/>
      <c r="O48" s="12"/>
    </row>
    <row r="49" spans="1:15">
      <c r="A49" s="5">
        <v>2024</v>
      </c>
      <c r="B49" s="5" t="s">
        <v>133</v>
      </c>
      <c r="C49">
        <v>66</v>
      </c>
      <c r="D49">
        <v>30</v>
      </c>
      <c r="E49">
        <v>14</v>
      </c>
      <c r="F49">
        <v>0</v>
      </c>
      <c r="G49">
        <v>1</v>
      </c>
      <c r="H49">
        <v>111</v>
      </c>
      <c r="I49">
        <v>8.9</v>
      </c>
      <c r="J49">
        <v>1.4</v>
      </c>
      <c r="K49">
        <v>5.3</v>
      </c>
      <c r="L49" s="20"/>
      <c r="M49" s="20"/>
      <c r="N49" s="12"/>
      <c r="O49" s="12"/>
    </row>
    <row r="50" spans="1:15">
      <c r="A50" s="5">
        <v>2024</v>
      </c>
      <c r="B50" s="5" t="s">
        <v>122</v>
      </c>
      <c r="C50">
        <v>68</v>
      </c>
      <c r="D50">
        <v>17</v>
      </c>
      <c r="E50">
        <v>24</v>
      </c>
      <c r="F50">
        <v>0</v>
      </c>
      <c r="G50">
        <v>2</v>
      </c>
      <c r="H50">
        <v>111</v>
      </c>
      <c r="I50">
        <v>7.7</v>
      </c>
      <c r="J50">
        <v>2.2999999999999998</v>
      </c>
      <c r="K50">
        <v>5.2</v>
      </c>
      <c r="L50" s="20"/>
      <c r="M50" s="20"/>
      <c r="N50" s="12"/>
      <c r="O50" s="12"/>
    </row>
    <row r="51" spans="1:15">
      <c r="A51" s="5">
        <v>2024</v>
      </c>
      <c r="B51" s="5" t="s">
        <v>123</v>
      </c>
      <c r="C51">
        <v>61</v>
      </c>
      <c r="D51">
        <v>19</v>
      </c>
      <c r="E51">
        <v>20</v>
      </c>
      <c r="F51">
        <v>0</v>
      </c>
      <c r="G51">
        <v>2</v>
      </c>
      <c r="H51">
        <v>102</v>
      </c>
      <c r="I51">
        <v>7.8</v>
      </c>
      <c r="J51" s="23">
        <v>1.89684411611758</v>
      </c>
      <c r="K51">
        <v>4.9000000000000004</v>
      </c>
      <c r="L51" s="20"/>
      <c r="M51" s="20"/>
      <c r="N51" s="12"/>
      <c r="O51" s="12"/>
    </row>
    <row r="52" spans="1:15">
      <c r="A52" s="5">
        <v>2024</v>
      </c>
      <c r="B52" s="5" t="s">
        <v>124</v>
      </c>
      <c r="C52">
        <v>54</v>
      </c>
      <c r="D52">
        <v>19</v>
      </c>
      <c r="E52">
        <v>18</v>
      </c>
      <c r="F52">
        <v>0</v>
      </c>
      <c r="G52">
        <v>3</v>
      </c>
      <c r="H52">
        <v>94</v>
      </c>
      <c r="I52">
        <v>6.7</v>
      </c>
      <c r="J52" s="23">
        <v>1.6</v>
      </c>
      <c r="K52">
        <v>4.3</v>
      </c>
      <c r="L52" s="20"/>
      <c r="M52" s="20"/>
      <c r="N52" s="12"/>
      <c r="O52" s="12"/>
    </row>
    <row r="53" spans="1:15">
      <c r="A53" s="5">
        <v>2024</v>
      </c>
      <c r="B53" s="5" t="s">
        <v>125</v>
      </c>
      <c r="C53">
        <v>73</v>
      </c>
      <c r="D53">
        <v>15</v>
      </c>
      <c r="E53">
        <v>13</v>
      </c>
      <c r="F53">
        <v>0</v>
      </c>
      <c r="G53">
        <v>2</v>
      </c>
      <c r="H53">
        <v>103</v>
      </c>
      <c r="I53">
        <v>7.1</v>
      </c>
      <c r="J53" s="23">
        <v>1.11434709889161</v>
      </c>
      <c r="K53">
        <v>4.3</v>
      </c>
      <c r="L53" s="20"/>
      <c r="M53" s="20"/>
      <c r="N53" s="12"/>
      <c r="O53" s="12"/>
    </row>
    <row r="54" spans="1:15">
      <c r="A54" s="5">
        <v>2024</v>
      </c>
      <c r="B54" s="5" t="s">
        <v>126</v>
      </c>
      <c r="C54">
        <v>50</v>
      </c>
      <c r="D54">
        <v>9</v>
      </c>
      <c r="E54">
        <v>20</v>
      </c>
      <c r="F54">
        <v>1</v>
      </c>
      <c r="G54">
        <v>3</v>
      </c>
      <c r="H54">
        <v>83</v>
      </c>
      <c r="I54">
        <v>5.9</v>
      </c>
      <c r="J54" s="23">
        <v>2.0971635862495899</v>
      </c>
      <c r="K54">
        <v>4.0999999999999996</v>
      </c>
      <c r="L54" s="20"/>
      <c r="M54" s="20"/>
      <c r="N54" s="12"/>
      <c r="O54" s="12"/>
    </row>
    <row r="55" spans="1:15">
      <c r="A55" s="5">
        <v>2024</v>
      </c>
      <c r="B55" s="5" t="s">
        <v>127</v>
      </c>
      <c r="C55">
        <v>53</v>
      </c>
      <c r="D55">
        <v>5</v>
      </c>
      <c r="E55">
        <v>13</v>
      </c>
      <c r="F55">
        <v>1</v>
      </c>
      <c r="G55">
        <v>3</v>
      </c>
      <c r="H55">
        <v>75</v>
      </c>
      <c r="I55">
        <v>6</v>
      </c>
      <c r="J55" s="23">
        <v>1.47716347472742</v>
      </c>
      <c r="K55">
        <v>3.9</v>
      </c>
      <c r="L55" s="20"/>
      <c r="M55" s="20"/>
      <c r="N55" s="12"/>
      <c r="O55" s="12"/>
    </row>
    <row r="56" spans="1:15">
      <c r="A56" s="5">
        <v>2025</v>
      </c>
      <c r="B56" s="5" t="s">
        <v>128</v>
      </c>
      <c r="C56">
        <v>36</v>
      </c>
      <c r="D56">
        <v>3</v>
      </c>
      <c r="E56">
        <v>16</v>
      </c>
      <c r="F56">
        <v>0</v>
      </c>
      <c r="G56">
        <v>1</v>
      </c>
      <c r="H56">
        <v>56</v>
      </c>
      <c r="I56">
        <v>4</v>
      </c>
      <c r="J56" s="23">
        <v>1.78712344052536</v>
      </c>
      <c r="K56" s="23">
        <v>3</v>
      </c>
      <c r="M56"/>
    </row>
    <row r="57" spans="1:15">
      <c r="A57" s="5">
        <v>2025</v>
      </c>
      <c r="B57" s="5" t="s">
        <v>129</v>
      </c>
      <c r="C57">
        <v>31</v>
      </c>
      <c r="D57">
        <v>9</v>
      </c>
      <c r="E57">
        <v>8</v>
      </c>
      <c r="F57">
        <v>0</v>
      </c>
      <c r="G57">
        <v>6</v>
      </c>
      <c r="H57">
        <v>54</v>
      </c>
      <c r="I57">
        <v>4</v>
      </c>
      <c r="J57" s="23">
        <v>0.874315793247047</v>
      </c>
      <c r="K57">
        <v>2.8</v>
      </c>
      <c r="M57"/>
    </row>
    <row r="58" spans="1:15">
      <c r="A58" s="5">
        <v>2025</v>
      </c>
      <c r="B58" s="5" t="s">
        <v>130</v>
      </c>
      <c r="C58">
        <v>43</v>
      </c>
      <c r="D58">
        <v>21</v>
      </c>
      <c r="E58">
        <v>14</v>
      </c>
      <c r="F58">
        <v>1</v>
      </c>
      <c r="G58">
        <v>3</v>
      </c>
      <c r="H58">
        <v>82</v>
      </c>
      <c r="I58">
        <v>4.5999999999999996</v>
      </c>
      <c r="J58" s="23">
        <v>1.37945444232151</v>
      </c>
      <c r="K58">
        <v>3.3</v>
      </c>
    </row>
    <row r="59" spans="1:15">
      <c r="A59" s="5">
        <v>2025</v>
      </c>
      <c r="B59" s="5" t="s">
        <v>131</v>
      </c>
      <c r="C59">
        <v>44</v>
      </c>
      <c r="D59">
        <v>10</v>
      </c>
      <c r="E59">
        <v>15</v>
      </c>
      <c r="F59">
        <v>0</v>
      </c>
      <c r="G59">
        <v>2</v>
      </c>
      <c r="H59">
        <v>71</v>
      </c>
      <c r="I59">
        <v>3.8</v>
      </c>
      <c r="J59" s="23">
        <v>1.38911281902017</v>
      </c>
      <c r="K59">
        <v>2.8</v>
      </c>
    </row>
    <row r="60" spans="1:15">
      <c r="A60" s="5">
        <v>2025</v>
      </c>
      <c r="B60" s="5" t="s">
        <v>132</v>
      </c>
      <c r="C60">
        <v>42</v>
      </c>
      <c r="D60">
        <v>9</v>
      </c>
      <c r="E60">
        <v>7</v>
      </c>
      <c r="F60">
        <v>1</v>
      </c>
      <c r="G60">
        <v>3</v>
      </c>
      <c r="H60">
        <v>62</v>
      </c>
      <c r="I60">
        <v>3.8</v>
      </c>
      <c r="J60" s="23">
        <v>0.73087193935955497</v>
      </c>
      <c r="K60">
        <v>2.6</v>
      </c>
    </row>
    <row r="61" spans="1:15">
      <c r="A61" s="5">
        <v>2025</v>
      </c>
      <c r="B61" s="5" t="s">
        <v>133</v>
      </c>
      <c r="C61">
        <v>48</v>
      </c>
      <c r="D61">
        <v>27</v>
      </c>
      <c r="E61">
        <v>13</v>
      </c>
      <c r="F61">
        <v>1</v>
      </c>
      <c r="G61">
        <v>3</v>
      </c>
      <c r="H61">
        <v>92</v>
      </c>
      <c r="I61">
        <v>5.7</v>
      </c>
      <c r="J61" s="23">
        <v>1.38638569249965</v>
      </c>
      <c r="K61">
        <v>3.9</v>
      </c>
    </row>
    <row r="62" spans="1:15">
      <c r="A62" s="5">
        <v>2025</v>
      </c>
      <c r="B62" s="5" t="s">
        <v>122</v>
      </c>
      <c r="C62">
        <v>36</v>
      </c>
      <c r="D62">
        <v>10</v>
      </c>
      <c r="E62">
        <v>17</v>
      </c>
      <c r="F62">
        <v>0</v>
      </c>
      <c r="G62">
        <v>0</v>
      </c>
      <c r="H62">
        <v>63</v>
      </c>
      <c r="I62">
        <v>3.5</v>
      </c>
      <c r="J62" s="23">
        <v>1.77783745734105</v>
      </c>
      <c r="K62">
        <v>2.8</v>
      </c>
    </row>
    <row r="63" spans="1:15">
      <c r="A63" s="5">
        <v>2025</v>
      </c>
      <c r="B63" s="5" t="s">
        <v>123</v>
      </c>
      <c r="C63">
        <v>47</v>
      </c>
      <c r="D63">
        <v>15</v>
      </c>
      <c r="E63">
        <v>11</v>
      </c>
      <c r="F63">
        <v>0</v>
      </c>
      <c r="G63">
        <v>4</v>
      </c>
      <c r="H63">
        <v>77</v>
      </c>
      <c r="I63">
        <v>5.2</v>
      </c>
      <c r="J63" s="23">
        <v>1.1536396281504799</v>
      </c>
      <c r="K63">
        <v>3.6</v>
      </c>
    </row>
    <row r="64" spans="1:15">
      <c r="A64" s="5">
        <v>2025</v>
      </c>
      <c r="B64" s="5" t="s">
        <v>124</v>
      </c>
      <c r="C64">
        <v>52</v>
      </c>
      <c r="D64">
        <v>14</v>
      </c>
      <c r="E64">
        <v>9</v>
      </c>
      <c r="F64">
        <v>1</v>
      </c>
      <c r="G64">
        <v>0</v>
      </c>
      <c r="H64">
        <v>76</v>
      </c>
      <c r="I64">
        <v>5.2</v>
      </c>
      <c r="J64" s="23">
        <v>0.97211611304816004</v>
      </c>
      <c r="K64">
        <v>3.3</v>
      </c>
    </row>
    <row r="65" spans="1:12">
      <c r="A65" s="5">
        <v>2025</v>
      </c>
      <c r="B65" s="5" t="s">
        <v>125</v>
      </c>
      <c r="C65">
        <v>47</v>
      </c>
      <c r="D65">
        <v>9</v>
      </c>
      <c r="E65">
        <v>5</v>
      </c>
      <c r="F65">
        <v>1</v>
      </c>
      <c r="G65">
        <v>1</v>
      </c>
      <c r="H65">
        <v>63</v>
      </c>
      <c r="I65">
        <v>4.3</v>
      </c>
      <c r="J65" s="23">
        <v>0.562810284344887</v>
      </c>
      <c r="K65">
        <v>2.7</v>
      </c>
    </row>
    <row r="66" spans="1:12">
      <c r="A66" s="5">
        <v>2025</v>
      </c>
      <c r="B66" s="5" t="s">
        <v>126</v>
      </c>
      <c r="C66" s="5">
        <v>38</v>
      </c>
      <c r="D66" s="5">
        <v>11</v>
      </c>
      <c r="E66" s="5">
        <v>7</v>
      </c>
      <c r="F66" s="5">
        <v>0</v>
      </c>
      <c r="G66" s="5">
        <v>0</v>
      </c>
      <c r="H66" s="5">
        <v>56</v>
      </c>
      <c r="I66">
        <v>4.5</v>
      </c>
      <c r="J66" s="23">
        <v>0.77228196190950904</v>
      </c>
      <c r="K66">
        <v>2.8</v>
      </c>
    </row>
    <row r="67" spans="1:12">
      <c r="A67" s="5">
        <v>2025</v>
      </c>
      <c r="B67" s="5" t="s">
        <v>127</v>
      </c>
      <c r="C67" s="5">
        <v>22</v>
      </c>
      <c r="D67" s="5">
        <v>11</v>
      </c>
      <c r="E67" s="5">
        <v>11</v>
      </c>
      <c r="F67" s="5">
        <v>3</v>
      </c>
      <c r="G67" s="5">
        <v>2</v>
      </c>
      <c r="H67" s="5">
        <v>49</v>
      </c>
      <c r="I67" s="5">
        <v>3</v>
      </c>
      <c r="J67" s="12">
        <v>1.5832801992037899</v>
      </c>
      <c r="K67" s="5">
        <v>2.5</v>
      </c>
    </row>
    <row r="68" spans="1:12">
      <c r="A68" s="5">
        <v>2026</v>
      </c>
      <c r="B68" s="5" t="s">
        <v>128</v>
      </c>
      <c r="C68" s="5">
        <v>30</v>
      </c>
      <c r="D68" s="5">
        <v>13</v>
      </c>
      <c r="E68" s="5">
        <v>6</v>
      </c>
      <c r="F68" s="5">
        <v>0</v>
      </c>
      <c r="G68" s="5">
        <v>3</v>
      </c>
      <c r="H68" s="5">
        <v>52</v>
      </c>
      <c r="I68" s="5">
        <v>4.0999999999999996</v>
      </c>
      <c r="J68" s="12">
        <v>0.72265117591605899</v>
      </c>
      <c r="K68" s="5">
        <v>2.8</v>
      </c>
    </row>
    <row r="69" spans="1:12">
      <c r="A69" s="5">
        <v>2026</v>
      </c>
      <c r="B69" s="5" t="s">
        <v>129</v>
      </c>
      <c r="C69">
        <v>25</v>
      </c>
      <c r="D69">
        <v>4</v>
      </c>
      <c r="E69">
        <v>7</v>
      </c>
      <c r="F69" s="5">
        <v>0</v>
      </c>
      <c r="G69" s="5">
        <v>2</v>
      </c>
      <c r="H69" s="5">
        <v>38</v>
      </c>
      <c r="I69" s="5">
        <v>2.5</v>
      </c>
      <c r="J69" s="12">
        <v>0.86339638429329002</v>
      </c>
      <c r="K69" s="12">
        <v>1.9</v>
      </c>
    </row>
    <row r="70" spans="1:12">
      <c r="A70" s="5">
        <v>2026</v>
      </c>
      <c r="B70" s="5" t="s">
        <v>130</v>
      </c>
      <c r="C70" s="5">
        <v>30</v>
      </c>
      <c r="D70" s="5">
        <v>14</v>
      </c>
      <c r="E70" s="5">
        <v>9</v>
      </c>
      <c r="F70" s="5">
        <v>0</v>
      </c>
      <c r="G70" s="5">
        <v>0</v>
      </c>
      <c r="H70" s="5">
        <v>53</v>
      </c>
      <c r="I70" s="5">
        <v>3.1</v>
      </c>
      <c r="J70" s="12">
        <v>0.88201103219399002</v>
      </c>
      <c r="K70" s="5">
        <v>2.2000000000000002</v>
      </c>
    </row>
    <row r="71" spans="1:12">
      <c r="A71" s="5">
        <v>2026</v>
      </c>
      <c r="B71" s="5" t="s">
        <v>131</v>
      </c>
      <c r="C71" s="5">
        <v>48</v>
      </c>
      <c r="D71">
        <v>15</v>
      </c>
      <c r="E71">
        <v>16</v>
      </c>
      <c r="F71">
        <v>1</v>
      </c>
      <c r="G71" s="5">
        <v>0</v>
      </c>
      <c r="H71" s="5">
        <v>80</v>
      </c>
      <c r="I71" s="5">
        <v>4.4000000000000004</v>
      </c>
      <c r="J71" s="12">
        <v>1.64337488880635</v>
      </c>
      <c r="K71" s="5">
        <v>3.2</v>
      </c>
    </row>
    <row r="72" spans="1:12">
      <c r="D72"/>
      <c r="E72"/>
      <c r="F72"/>
    </row>
    <row r="73" spans="1:12">
      <c r="D73"/>
      <c r="E73"/>
      <c r="F73"/>
    </row>
    <row r="74" spans="1:12">
      <c r="I74"/>
      <c r="K74"/>
      <c r="L74" s="10"/>
    </row>
    <row r="75" spans="1:12">
      <c r="L75" s="10"/>
    </row>
    <row r="76" spans="1:12">
      <c r="H76"/>
    </row>
    <row r="77" spans="1:12">
      <c r="I77" s="112"/>
      <c r="J77" s="112"/>
      <c r="K77" s="112"/>
      <c r="L77" s="143"/>
    </row>
    <row r="78" spans="1:12">
      <c r="G78" s="111"/>
      <c r="H78" s="111"/>
      <c r="I78" s="113"/>
      <c r="J78" s="113"/>
      <c r="K78" s="112"/>
      <c r="L78" s="111"/>
    </row>
    <row r="79" spans="1:12">
      <c r="G79" s="112"/>
      <c r="H79" s="112"/>
      <c r="I79" s="113"/>
      <c r="J79" s="113"/>
      <c r="K79" s="112"/>
      <c r="L79" s="111"/>
    </row>
    <row r="80" spans="1:12">
      <c r="G80" s="111"/>
      <c r="H80" s="111"/>
      <c r="I80" s="114"/>
      <c r="J80" s="113"/>
      <c r="K80" s="112"/>
      <c r="L80" s="111"/>
    </row>
    <row r="81" spans="7:12">
      <c r="G81" s="112"/>
      <c r="H81" s="114"/>
      <c r="I81" s="114"/>
      <c r="J81" s="114"/>
      <c r="K81" s="112"/>
      <c r="L81" s="111"/>
    </row>
    <row r="82" spans="7:12">
      <c r="G82" s="112"/>
      <c r="H82" s="112"/>
      <c r="I82" s="112"/>
      <c r="J82" s="112"/>
      <c r="K82" s="112"/>
      <c r="L82" s="111"/>
    </row>
    <row r="83" spans="7:12">
      <c r="G83" s="112"/>
      <c r="H83" s="112"/>
      <c r="I83" s="112"/>
      <c r="J83" s="112"/>
      <c r="K83" s="112"/>
      <c r="L83" s="111"/>
    </row>
  </sheetData>
  <autoFilter ref="F1:G74" xr:uid="{D4081EC7-861F-4852-B916-3F48F7E29B5A}"/>
  <phoneticPr fontId="11" type="noConversion"/>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4FF8-1E51-4D2F-A8D7-766FF4F850A8}">
  <dimension ref="A1:K71"/>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6" s="11" customFormat="1" ht="48" customHeight="1">
      <c r="A1" s="6" t="s">
        <v>111</v>
      </c>
      <c r="B1" s="6" t="s">
        <v>112</v>
      </c>
      <c r="C1" s="6" t="s">
        <v>282</v>
      </c>
      <c r="D1" s="6" t="s">
        <v>283</v>
      </c>
      <c r="E1" s="6" t="s">
        <v>284</v>
      </c>
      <c r="F1" s="6" t="s">
        <v>285</v>
      </c>
    </row>
    <row r="2" spans="1:6">
      <c r="A2" s="5">
        <v>2020</v>
      </c>
      <c r="B2" s="5" t="s">
        <v>122</v>
      </c>
      <c r="C2" s="24">
        <v>709141.4</v>
      </c>
      <c r="D2" s="24">
        <v>396588.6</v>
      </c>
      <c r="E2" s="24">
        <v>440818.1</v>
      </c>
      <c r="F2" s="24">
        <v>1546548.1</v>
      </c>
    </row>
    <row r="3" spans="1:6">
      <c r="A3" s="5">
        <v>2020</v>
      </c>
      <c r="B3" s="5" t="s">
        <v>123</v>
      </c>
      <c r="C3" s="24">
        <v>826521.59999999998</v>
      </c>
      <c r="D3" s="24">
        <v>457152.6</v>
      </c>
      <c r="E3" s="24">
        <v>425686.4</v>
      </c>
      <c r="F3" s="24">
        <v>1709360.7</v>
      </c>
    </row>
    <row r="4" spans="1:6">
      <c r="A4" s="5">
        <v>2020</v>
      </c>
      <c r="B4" s="5" t="s">
        <v>124</v>
      </c>
      <c r="C4" s="24">
        <v>847309.4</v>
      </c>
      <c r="D4" s="24">
        <v>549817.80000000005</v>
      </c>
      <c r="E4" s="24">
        <v>435742.6</v>
      </c>
      <c r="F4" s="24">
        <v>1832869.9</v>
      </c>
    </row>
    <row r="5" spans="1:6">
      <c r="A5" s="5">
        <v>2020</v>
      </c>
      <c r="B5" s="5" t="s">
        <v>125</v>
      </c>
      <c r="C5" s="24">
        <v>874682.3</v>
      </c>
      <c r="D5" s="24">
        <v>537668.9</v>
      </c>
      <c r="E5" s="24">
        <v>434447.9</v>
      </c>
      <c r="F5" s="24">
        <v>1846799.1</v>
      </c>
    </row>
    <row r="6" spans="1:6">
      <c r="A6" s="5">
        <v>2020</v>
      </c>
      <c r="B6" s="5" t="s">
        <v>126</v>
      </c>
      <c r="C6" s="24">
        <v>792806.6</v>
      </c>
      <c r="D6" s="24">
        <v>503356.1</v>
      </c>
      <c r="E6" s="24">
        <v>390748.3</v>
      </c>
      <c r="F6" s="24">
        <v>1686911</v>
      </c>
    </row>
    <row r="7" spans="1:6">
      <c r="A7" s="5">
        <v>2020</v>
      </c>
      <c r="B7" s="5" t="s">
        <v>127</v>
      </c>
      <c r="C7" s="24">
        <v>856218.7</v>
      </c>
      <c r="D7" s="24">
        <v>546611.5</v>
      </c>
      <c r="E7" s="24">
        <v>424730.4</v>
      </c>
      <c r="F7" s="24">
        <v>1827560.5</v>
      </c>
    </row>
    <row r="8" spans="1:6">
      <c r="A8" s="5">
        <v>2021</v>
      </c>
      <c r="B8" s="5" t="s">
        <v>128</v>
      </c>
      <c r="C8" s="24">
        <v>825321.3</v>
      </c>
      <c r="D8" s="24">
        <v>519468.6</v>
      </c>
      <c r="E8" s="24">
        <v>401837.1</v>
      </c>
      <c r="F8" s="24">
        <v>1746627</v>
      </c>
    </row>
    <row r="9" spans="1:6">
      <c r="A9" s="5">
        <v>2021</v>
      </c>
      <c r="B9" s="5" t="s">
        <v>129</v>
      </c>
      <c r="C9" s="24">
        <v>812632.5</v>
      </c>
      <c r="D9" s="24">
        <v>507184.6</v>
      </c>
      <c r="E9" s="24">
        <v>398016.1</v>
      </c>
      <c r="F9" s="24">
        <v>1717833.2</v>
      </c>
    </row>
    <row r="10" spans="1:6">
      <c r="A10" s="5">
        <v>2021</v>
      </c>
      <c r="B10" s="5" t="s">
        <v>130</v>
      </c>
      <c r="C10" s="24">
        <v>898702.9</v>
      </c>
      <c r="D10" s="24">
        <v>580786.9</v>
      </c>
      <c r="E10" s="24">
        <v>463573.5</v>
      </c>
      <c r="F10" s="24">
        <v>1943063.3</v>
      </c>
    </row>
    <row r="11" spans="1:6">
      <c r="A11" s="5">
        <v>2021</v>
      </c>
      <c r="B11" s="5" t="s">
        <v>131</v>
      </c>
      <c r="C11" s="24">
        <v>845084</v>
      </c>
      <c r="D11" s="24">
        <v>546861.19999999995</v>
      </c>
      <c r="E11" s="24">
        <v>433937.8</v>
      </c>
      <c r="F11" s="24">
        <v>1825883</v>
      </c>
    </row>
    <row r="12" spans="1:6">
      <c r="A12" s="5">
        <v>2021</v>
      </c>
      <c r="B12" s="5" t="s">
        <v>132</v>
      </c>
      <c r="C12" s="24">
        <v>829092</v>
      </c>
      <c r="D12" s="24">
        <v>540929.6</v>
      </c>
      <c r="E12" s="24">
        <v>404687.1</v>
      </c>
      <c r="F12" s="24">
        <v>1774708.8</v>
      </c>
    </row>
    <row r="13" spans="1:6">
      <c r="A13" s="5">
        <v>2021</v>
      </c>
      <c r="B13" s="5" t="s">
        <v>133</v>
      </c>
      <c r="C13" s="24">
        <v>833984.9</v>
      </c>
      <c r="D13" s="24">
        <v>564413.1</v>
      </c>
      <c r="E13" s="24">
        <v>422022.2</v>
      </c>
      <c r="F13" s="24">
        <v>1820420.2</v>
      </c>
    </row>
    <row r="14" spans="1:6">
      <c r="A14" s="5">
        <v>2021</v>
      </c>
      <c r="B14" s="5" t="s">
        <v>122</v>
      </c>
      <c r="C14" s="24">
        <v>840592.8</v>
      </c>
      <c r="D14" s="24">
        <v>569355.69999999995</v>
      </c>
      <c r="E14" s="24">
        <v>418296.5</v>
      </c>
      <c r="F14" s="24">
        <v>1828244.9</v>
      </c>
    </row>
    <row r="15" spans="1:6">
      <c r="A15" s="5">
        <v>2021</v>
      </c>
      <c r="B15" s="5" t="s">
        <v>123</v>
      </c>
      <c r="C15" s="24">
        <v>859976.6</v>
      </c>
      <c r="D15" s="24">
        <v>578765.69999999995</v>
      </c>
      <c r="E15" s="24">
        <v>430510.4</v>
      </c>
      <c r="F15" s="24">
        <v>1869252.6</v>
      </c>
    </row>
    <row r="16" spans="1:6">
      <c r="A16" s="5">
        <v>2021</v>
      </c>
      <c r="B16" s="5" t="s">
        <v>124</v>
      </c>
      <c r="C16" s="24">
        <v>834851.1</v>
      </c>
      <c r="D16" s="24">
        <v>582137</v>
      </c>
      <c r="E16" s="24">
        <v>416809.9</v>
      </c>
      <c r="F16" s="24">
        <v>1833798</v>
      </c>
    </row>
    <row r="17" spans="1:9">
      <c r="A17" s="5">
        <v>2021</v>
      </c>
      <c r="B17" s="5" t="s">
        <v>125</v>
      </c>
      <c r="C17" s="24">
        <v>853829.2</v>
      </c>
      <c r="D17" s="24">
        <v>590808.5</v>
      </c>
      <c r="E17" s="24">
        <v>405635.4</v>
      </c>
      <c r="F17" s="24">
        <v>1850273.1</v>
      </c>
    </row>
    <row r="18" spans="1:9">
      <c r="A18" s="5">
        <v>2021</v>
      </c>
      <c r="B18" s="5" t="s">
        <v>126</v>
      </c>
      <c r="C18" s="24">
        <v>837320.4</v>
      </c>
      <c r="D18" s="24">
        <v>586261</v>
      </c>
      <c r="E18" s="24">
        <v>389118.2</v>
      </c>
      <c r="F18" s="24">
        <v>1812699.6</v>
      </c>
    </row>
    <row r="19" spans="1:9">
      <c r="A19" s="5">
        <v>2021</v>
      </c>
      <c r="B19" s="5" t="s">
        <v>127</v>
      </c>
      <c r="C19" s="24">
        <v>834179.4</v>
      </c>
      <c r="D19" s="24">
        <v>587340.1</v>
      </c>
      <c r="E19" s="24">
        <v>380192.3</v>
      </c>
      <c r="F19" s="24">
        <v>1801711.8</v>
      </c>
    </row>
    <row r="20" spans="1:9">
      <c r="A20" s="5">
        <v>2022</v>
      </c>
      <c r="B20" s="5" t="s">
        <v>128</v>
      </c>
      <c r="C20" s="24">
        <v>835128.2</v>
      </c>
      <c r="D20" s="24">
        <v>563685.1</v>
      </c>
      <c r="E20" s="24">
        <v>398473.9</v>
      </c>
      <c r="F20" s="24">
        <v>1797287.2</v>
      </c>
    </row>
    <row r="21" spans="1:9">
      <c r="A21" s="5">
        <v>2022</v>
      </c>
      <c r="B21" s="5" t="s">
        <v>129</v>
      </c>
      <c r="C21" s="24">
        <v>812400</v>
      </c>
      <c r="D21" s="24">
        <v>571484.19999999995</v>
      </c>
      <c r="E21" s="24">
        <v>391679.3</v>
      </c>
      <c r="F21" s="24">
        <v>1775563.5</v>
      </c>
    </row>
    <row r="22" spans="1:9">
      <c r="A22" s="5">
        <v>2022</v>
      </c>
      <c r="B22" s="5" t="s">
        <v>130</v>
      </c>
      <c r="C22" s="30">
        <v>946453.2</v>
      </c>
      <c r="D22" s="30">
        <v>667759.80000000005</v>
      </c>
      <c r="E22" s="30">
        <v>463220</v>
      </c>
      <c r="F22" s="24">
        <v>2077432.9</v>
      </c>
    </row>
    <row r="23" spans="1:9">
      <c r="A23" s="5">
        <v>2022</v>
      </c>
      <c r="B23" s="5" t="s">
        <v>131</v>
      </c>
      <c r="C23" s="30">
        <v>872165.3</v>
      </c>
      <c r="D23" s="30">
        <v>620525.1</v>
      </c>
      <c r="E23" s="30">
        <v>422513</v>
      </c>
      <c r="F23" s="24">
        <v>1915203.4</v>
      </c>
    </row>
    <row r="24" spans="1:9">
      <c r="A24" s="5">
        <v>2022</v>
      </c>
      <c r="B24" s="5" t="s">
        <v>132</v>
      </c>
      <c r="C24" s="30">
        <v>898551.3</v>
      </c>
      <c r="D24" s="30">
        <v>635802.5</v>
      </c>
      <c r="E24" s="30">
        <v>428812.9</v>
      </c>
      <c r="F24" s="24">
        <v>1963166.7</v>
      </c>
    </row>
    <row r="25" spans="1:9">
      <c r="A25" s="5">
        <v>2022</v>
      </c>
      <c r="B25" s="5" t="s">
        <v>133</v>
      </c>
      <c r="C25" s="30">
        <v>895643.4</v>
      </c>
      <c r="D25" s="30">
        <v>638080.9</v>
      </c>
      <c r="E25" s="30">
        <v>428130.1</v>
      </c>
      <c r="F25" s="24">
        <v>1961854.4</v>
      </c>
    </row>
    <row r="26" spans="1:9">
      <c r="A26" s="5">
        <v>2022</v>
      </c>
      <c r="B26" s="5" t="s">
        <v>122</v>
      </c>
      <c r="C26" s="30">
        <v>952114.33363899996</v>
      </c>
      <c r="D26" s="30">
        <v>586164.13615899999</v>
      </c>
      <c r="E26" s="30">
        <v>376097.27298100002</v>
      </c>
      <c r="F26" s="24">
        <v>1914375.742779</v>
      </c>
      <c r="G26" s="21"/>
      <c r="H26" s="21"/>
      <c r="I26" s="21"/>
    </row>
    <row r="27" spans="1:9">
      <c r="A27" s="5">
        <v>2022</v>
      </c>
      <c r="B27" s="5" t="s">
        <v>123</v>
      </c>
      <c r="C27" s="30">
        <v>1033741.130362</v>
      </c>
      <c r="D27" s="30">
        <v>616953.73638499901</v>
      </c>
      <c r="E27" s="30">
        <v>415462.84624899901</v>
      </c>
      <c r="F27" s="24">
        <v>2066157.7129959899</v>
      </c>
      <c r="G27" s="21"/>
      <c r="H27" s="21"/>
      <c r="I27" s="21"/>
    </row>
    <row r="28" spans="1:9">
      <c r="A28" s="5">
        <v>2022</v>
      </c>
      <c r="B28" s="5" t="s">
        <v>124</v>
      </c>
      <c r="C28" s="30">
        <v>1011995.2200579999</v>
      </c>
      <c r="D28" s="30">
        <v>586837.859436</v>
      </c>
      <c r="E28" s="30">
        <v>394014.34968500002</v>
      </c>
      <c r="F28" s="24">
        <v>1992847.42917899</v>
      </c>
      <c r="G28" s="21"/>
      <c r="H28" s="21"/>
      <c r="I28" s="21"/>
    </row>
    <row r="29" spans="1:9">
      <c r="A29" s="5">
        <v>2022</v>
      </c>
      <c r="B29" s="5" t="s">
        <v>125</v>
      </c>
      <c r="C29" s="30">
        <v>1020757.22021399</v>
      </c>
      <c r="D29" s="30">
        <v>591181.67971599998</v>
      </c>
      <c r="E29" s="30">
        <v>397841.27971399901</v>
      </c>
      <c r="F29" s="24">
        <v>2009780.179644</v>
      </c>
      <c r="G29" s="21"/>
      <c r="H29" s="21"/>
      <c r="I29" s="21"/>
    </row>
    <row r="30" spans="1:9">
      <c r="A30" s="5">
        <v>2022</v>
      </c>
      <c r="B30" s="5" t="s">
        <v>126</v>
      </c>
      <c r="C30" s="30">
        <v>975823.16343499999</v>
      </c>
      <c r="D30" s="30">
        <v>579199.29603500001</v>
      </c>
      <c r="E30" s="30">
        <v>391568.20292100002</v>
      </c>
      <c r="F30" s="24">
        <v>1946590.662391</v>
      </c>
      <c r="G30" s="21"/>
      <c r="H30" s="21"/>
      <c r="I30" s="21"/>
    </row>
    <row r="31" spans="1:9">
      <c r="A31" s="5">
        <v>2022</v>
      </c>
      <c r="B31" s="5" t="s">
        <v>127</v>
      </c>
      <c r="C31" s="30">
        <v>979676.87689399906</v>
      </c>
      <c r="D31" s="30">
        <v>590961.72007499996</v>
      </c>
      <c r="E31" s="30">
        <v>387025.40285399999</v>
      </c>
      <c r="F31" s="24">
        <v>1957663.999823</v>
      </c>
      <c r="G31" s="21"/>
      <c r="H31" s="21"/>
      <c r="I31" s="21"/>
    </row>
    <row r="32" spans="1:9">
      <c r="A32" s="5">
        <v>2023</v>
      </c>
      <c r="B32" s="5" t="s">
        <v>128</v>
      </c>
      <c r="C32" s="30">
        <v>1011050.09012299</v>
      </c>
      <c r="D32" s="30">
        <v>605189.55015100003</v>
      </c>
      <c r="E32" s="30">
        <v>388739.88299000001</v>
      </c>
      <c r="F32" s="24">
        <v>2004979.523264</v>
      </c>
    </row>
    <row r="33" spans="1:6">
      <c r="A33" s="5">
        <v>2023</v>
      </c>
      <c r="B33" s="5" t="s">
        <v>129</v>
      </c>
      <c r="C33" s="30">
        <v>949348.18990300002</v>
      </c>
      <c r="D33" s="30">
        <v>563262.91623600002</v>
      </c>
      <c r="E33" s="30">
        <v>361489.31645899999</v>
      </c>
      <c r="F33" s="24">
        <v>1874100.4225979999</v>
      </c>
    </row>
    <row r="34" spans="1:6">
      <c r="A34" s="5">
        <v>2023</v>
      </c>
      <c r="B34" s="5" t="s">
        <v>130</v>
      </c>
      <c r="C34" s="30">
        <v>1105765.8535809999</v>
      </c>
      <c r="D34" s="30">
        <v>645367.98361600004</v>
      </c>
      <c r="E34" s="30">
        <v>450290.44295999903</v>
      </c>
      <c r="F34" s="30">
        <v>2201424.2801569998</v>
      </c>
    </row>
    <row r="35" spans="1:6">
      <c r="A35" s="5">
        <v>2023</v>
      </c>
      <c r="B35" s="5" t="s">
        <v>131</v>
      </c>
      <c r="C35" s="30">
        <v>1018810.293487</v>
      </c>
      <c r="D35" s="30">
        <v>601783.15640399896</v>
      </c>
      <c r="E35" s="30">
        <v>400832.80965399998</v>
      </c>
      <c r="F35" s="30">
        <v>2021426.259545</v>
      </c>
    </row>
    <row r="36" spans="1:6">
      <c r="A36" s="5">
        <v>2023</v>
      </c>
      <c r="B36" s="5" t="s">
        <v>132</v>
      </c>
      <c r="C36" s="30">
        <v>1073159.87704499</v>
      </c>
      <c r="D36" s="30">
        <v>642447.703329999</v>
      </c>
      <c r="E36" s="30">
        <v>445349.84288099897</v>
      </c>
      <c r="F36" s="30">
        <v>2160957.423256</v>
      </c>
    </row>
    <row r="37" spans="1:6">
      <c r="A37" s="5">
        <v>2023</v>
      </c>
      <c r="B37" s="5" t="s">
        <v>133</v>
      </c>
      <c r="C37" s="51">
        <v>1013917.8468009999</v>
      </c>
      <c r="D37" s="25">
        <v>616528.25283500005</v>
      </c>
      <c r="E37" s="25">
        <v>478162.91632000002</v>
      </c>
      <c r="F37" s="51">
        <v>2108609.015956</v>
      </c>
    </row>
    <row r="38" spans="1:6">
      <c r="A38" s="5">
        <v>2023</v>
      </c>
      <c r="B38" s="5" t="s">
        <v>122</v>
      </c>
      <c r="C38" s="51">
        <v>990347.44723799999</v>
      </c>
      <c r="D38" s="51">
        <v>622034.36179199896</v>
      </c>
      <c r="E38" s="25">
        <v>453060.65948999999</v>
      </c>
      <c r="F38" s="51">
        <v>2065442.4685199901</v>
      </c>
    </row>
    <row r="39" spans="1:6">
      <c r="A39" s="5">
        <v>2023</v>
      </c>
      <c r="B39" s="5" t="s">
        <v>123</v>
      </c>
      <c r="C39" s="51">
        <v>1051252.05409199</v>
      </c>
      <c r="D39" s="51">
        <v>655716.66853499995</v>
      </c>
      <c r="E39" s="51">
        <v>509414.70595999999</v>
      </c>
      <c r="F39" s="51">
        <v>2216383.4285869999</v>
      </c>
    </row>
    <row r="40" spans="1:6">
      <c r="A40" s="5">
        <v>2023</v>
      </c>
      <c r="B40" s="5" t="s">
        <v>124</v>
      </c>
      <c r="C40" s="57">
        <v>967505.76359400002</v>
      </c>
      <c r="D40" s="57">
        <v>603125.50161899999</v>
      </c>
      <c r="E40" s="57">
        <v>465620.88263999898</v>
      </c>
      <c r="F40" s="57">
        <v>2036252.1478529901</v>
      </c>
    </row>
    <row r="41" spans="1:6">
      <c r="A41" s="5">
        <v>2023</v>
      </c>
      <c r="B41" s="5" t="s">
        <v>125</v>
      </c>
      <c r="C41" s="57">
        <v>1009591.0436109999</v>
      </c>
      <c r="D41" s="57">
        <v>612857.41863299999</v>
      </c>
      <c r="E41" s="57">
        <v>485713.52283399901</v>
      </c>
      <c r="F41" s="57">
        <v>2108161.9850779902</v>
      </c>
    </row>
    <row r="42" spans="1:6">
      <c r="A42" s="5">
        <v>2023</v>
      </c>
      <c r="B42" s="5" t="s">
        <v>126</v>
      </c>
      <c r="C42" s="57">
        <v>977570.47019999998</v>
      </c>
      <c r="D42" s="57">
        <v>593855.82860000001</v>
      </c>
      <c r="E42" s="57">
        <v>443502.23989999999</v>
      </c>
      <c r="F42" s="57">
        <v>2014928.5390000001</v>
      </c>
    </row>
    <row r="43" spans="1:6">
      <c r="A43" s="5">
        <v>2023</v>
      </c>
      <c r="B43" s="5" t="s">
        <v>127</v>
      </c>
      <c r="C43" s="51">
        <v>969464.00031200005</v>
      </c>
      <c r="D43" s="25">
        <v>608308.89496299997</v>
      </c>
      <c r="E43" s="25">
        <v>419452.98637499998</v>
      </c>
      <c r="F43" s="51">
        <v>1997225.8816499901</v>
      </c>
    </row>
    <row r="44" spans="1:6">
      <c r="A44" s="5">
        <v>2024</v>
      </c>
      <c r="B44" s="5" t="s">
        <v>128</v>
      </c>
      <c r="C44" s="51">
        <v>1041046.48360799</v>
      </c>
      <c r="D44" s="25">
        <v>639767.094254</v>
      </c>
      <c r="E44" s="51">
        <v>454683.926454</v>
      </c>
      <c r="F44" s="51">
        <v>2135497.5043159998</v>
      </c>
    </row>
    <row r="45" spans="1:6">
      <c r="A45" s="5">
        <v>2024</v>
      </c>
      <c r="B45" s="5" t="s">
        <v>129</v>
      </c>
      <c r="C45" s="51">
        <v>979888.17350000003</v>
      </c>
      <c r="D45" s="25">
        <v>604013.12719999999</v>
      </c>
      <c r="E45" s="51">
        <v>429569.1532</v>
      </c>
      <c r="F45" s="51">
        <v>2013470.4539999999</v>
      </c>
    </row>
    <row r="46" spans="1:6">
      <c r="A46" s="5">
        <v>2024</v>
      </c>
      <c r="B46" s="5" t="s">
        <v>130</v>
      </c>
      <c r="C46" s="82">
        <v>1053926.5169579899</v>
      </c>
      <c r="D46" s="82">
        <v>636802.07749299996</v>
      </c>
      <c r="E46" s="57">
        <v>400547.37653499999</v>
      </c>
      <c r="F46" s="82">
        <v>2091275.970986</v>
      </c>
    </row>
    <row r="47" spans="1:6">
      <c r="A47" s="5">
        <v>2024</v>
      </c>
      <c r="B47" s="5" t="s">
        <v>131</v>
      </c>
      <c r="C47" s="82">
        <v>1064261.51</v>
      </c>
      <c r="D47" s="57">
        <v>632043.03729999997</v>
      </c>
      <c r="E47" s="82">
        <v>408762.44650000002</v>
      </c>
      <c r="F47" s="82">
        <v>2105066.9939999999</v>
      </c>
    </row>
    <row r="48" spans="1:6">
      <c r="A48" s="5">
        <v>2024</v>
      </c>
      <c r="B48" s="5" t="s">
        <v>132</v>
      </c>
      <c r="C48" s="57">
        <v>1082655.1503020001</v>
      </c>
      <c r="D48" s="57">
        <v>648186.39727700001</v>
      </c>
      <c r="E48" s="57">
        <v>415742.51984800003</v>
      </c>
      <c r="F48" s="82">
        <v>2146584.067427</v>
      </c>
    </row>
    <row r="49" spans="1:11">
      <c r="A49" s="5">
        <v>2024</v>
      </c>
      <c r="B49" s="5" t="s">
        <v>133</v>
      </c>
      <c r="C49" s="51">
        <v>1025442.88028699</v>
      </c>
      <c r="D49" s="51">
        <v>610961.10566100001</v>
      </c>
      <c r="E49" s="51">
        <v>374673.80647899897</v>
      </c>
      <c r="F49" s="51">
        <v>2011077.7924269999</v>
      </c>
    </row>
    <row r="50" spans="1:11">
      <c r="A50" s="5">
        <v>2024</v>
      </c>
      <c r="B50" s="5" t="s">
        <v>122</v>
      </c>
      <c r="C50" s="51">
        <v>1097239.4538779999</v>
      </c>
      <c r="D50" s="25">
        <v>642913.43054099998</v>
      </c>
      <c r="E50" s="51">
        <v>423366.73306499998</v>
      </c>
      <c r="F50" s="25">
        <v>2163519.617484</v>
      </c>
    </row>
    <row r="51" spans="1:11">
      <c r="A51" s="5">
        <v>2024</v>
      </c>
      <c r="B51" s="5" t="s">
        <v>123</v>
      </c>
      <c r="C51" s="138">
        <v>1062978.2238119999</v>
      </c>
      <c r="D51" s="138">
        <v>641836.74398999999</v>
      </c>
      <c r="E51" s="138">
        <v>424064.99642099999</v>
      </c>
      <c r="F51" s="138">
        <v>2128879.9642230002</v>
      </c>
    </row>
    <row r="52" spans="1:11">
      <c r="A52" s="5">
        <v>2024</v>
      </c>
      <c r="B52" s="5" t="s">
        <v>124</v>
      </c>
      <c r="C52" s="101">
        <v>1016188</v>
      </c>
      <c r="D52" s="101">
        <v>603667.1</v>
      </c>
      <c r="E52" s="101">
        <v>401479.1</v>
      </c>
      <c r="F52" s="101">
        <v>2021334</v>
      </c>
    </row>
    <row r="53" spans="1:11">
      <c r="A53" s="5">
        <v>2024</v>
      </c>
      <c r="B53" s="5" t="s">
        <v>125</v>
      </c>
      <c r="C53" s="101">
        <v>1098555.14717499</v>
      </c>
      <c r="D53" s="101">
        <v>650811.91845799994</v>
      </c>
      <c r="E53" s="101">
        <v>440814.54967500002</v>
      </c>
      <c r="F53" s="101">
        <v>2190181.61530799</v>
      </c>
    </row>
    <row r="54" spans="1:11">
      <c r="A54" s="5">
        <v>2024</v>
      </c>
      <c r="B54" s="5" t="s">
        <v>126</v>
      </c>
      <c r="C54" s="101">
        <v>1003083</v>
      </c>
      <c r="D54" s="101">
        <v>606922</v>
      </c>
      <c r="E54" s="101">
        <v>386230</v>
      </c>
      <c r="F54" s="101">
        <v>1996235</v>
      </c>
    </row>
    <row r="55" spans="1:11">
      <c r="A55" s="5">
        <v>2024</v>
      </c>
      <c r="B55" s="5" t="s">
        <v>127</v>
      </c>
      <c r="C55" s="101">
        <v>1044810.864109</v>
      </c>
      <c r="D55" s="101">
        <v>643431.35138000001</v>
      </c>
      <c r="E55" s="101">
        <v>396905.84636699897</v>
      </c>
      <c r="F55" s="101">
        <v>2085148.061856</v>
      </c>
      <c r="H55"/>
      <c r="I55"/>
      <c r="J55"/>
      <c r="K55"/>
    </row>
    <row r="56" spans="1:11">
      <c r="A56" s="5">
        <v>2025</v>
      </c>
      <c r="B56" s="5" t="s">
        <v>128</v>
      </c>
      <c r="C56" s="101">
        <v>1101833</v>
      </c>
      <c r="D56" s="101">
        <v>651599.69999999995</v>
      </c>
      <c r="E56" s="101">
        <v>421934.7</v>
      </c>
      <c r="F56" s="101">
        <v>2175368</v>
      </c>
      <c r="H56"/>
      <c r="I56"/>
      <c r="J56"/>
      <c r="K56"/>
    </row>
    <row r="57" spans="1:11">
      <c r="A57" s="5">
        <v>2025</v>
      </c>
      <c r="B57" s="5" t="s">
        <v>129</v>
      </c>
      <c r="C57" s="101">
        <v>985618.54724099895</v>
      </c>
      <c r="D57" s="101">
        <v>618096.63786400005</v>
      </c>
      <c r="E57" s="101">
        <v>380119.33311100001</v>
      </c>
      <c r="F57" s="101">
        <v>1983834.5182159899</v>
      </c>
      <c r="H57"/>
      <c r="I57"/>
      <c r="J57"/>
      <c r="K57"/>
    </row>
    <row r="58" spans="1:11">
      <c r="A58" s="5">
        <v>2025</v>
      </c>
      <c r="B58" s="5" t="s">
        <v>130</v>
      </c>
      <c r="C58" s="101">
        <v>1086530</v>
      </c>
      <c r="D58" s="101">
        <v>702831</v>
      </c>
      <c r="E58" s="101">
        <v>415926</v>
      </c>
      <c r="F58" s="101">
        <v>2205287</v>
      </c>
      <c r="H58"/>
      <c r="I58"/>
      <c r="J58"/>
      <c r="K58"/>
    </row>
    <row r="59" spans="1:11">
      <c r="A59" s="5">
        <v>2025</v>
      </c>
      <c r="B59" s="5" t="s">
        <v>131</v>
      </c>
      <c r="C59" s="101">
        <v>1079704.9041909999</v>
      </c>
      <c r="D59" s="101">
        <v>673948.97117499996</v>
      </c>
      <c r="E59" s="101">
        <v>427673.623110999</v>
      </c>
      <c r="F59" s="101">
        <v>2181327.4984769998</v>
      </c>
      <c r="H59"/>
      <c r="I59"/>
      <c r="J59"/>
      <c r="K59"/>
    </row>
    <row r="60" spans="1:11">
      <c r="A60" s="5">
        <v>2025</v>
      </c>
      <c r="B60" s="5" t="s">
        <v>132</v>
      </c>
      <c r="C60" s="101">
        <v>1078727.974314</v>
      </c>
      <c r="D60" s="101">
        <v>670356.08126899996</v>
      </c>
      <c r="E60" s="101">
        <v>417013.446467</v>
      </c>
      <c r="F60" s="101">
        <v>2166097.5020499998</v>
      </c>
      <c r="H60"/>
      <c r="I60"/>
      <c r="J60"/>
      <c r="K60"/>
    </row>
    <row r="61" spans="1:11">
      <c r="A61" s="5">
        <v>2025</v>
      </c>
      <c r="B61" s="5" t="s">
        <v>133</v>
      </c>
      <c r="C61" s="101">
        <v>1036375.003882</v>
      </c>
      <c r="D61" s="101">
        <v>638736.52096899995</v>
      </c>
      <c r="E61" s="101">
        <v>407776.583117</v>
      </c>
      <c r="F61" s="101">
        <v>2082888.107968</v>
      </c>
      <c r="H61"/>
      <c r="I61"/>
      <c r="J61"/>
      <c r="K61"/>
    </row>
    <row r="62" spans="1:11">
      <c r="A62" s="5">
        <v>2025</v>
      </c>
      <c r="B62" s="5" t="s">
        <v>122</v>
      </c>
      <c r="C62" s="101">
        <v>1117072.27685199</v>
      </c>
      <c r="D62" s="101">
        <v>665906.84819799894</v>
      </c>
      <c r="E62" s="101">
        <v>438202.74650599901</v>
      </c>
      <c r="F62" s="101">
        <v>2221181.8715559999</v>
      </c>
      <c r="H62"/>
      <c r="I62"/>
      <c r="J62"/>
      <c r="K62"/>
    </row>
    <row r="63" spans="1:11">
      <c r="A63" s="5">
        <v>2025</v>
      </c>
      <c r="B63" s="5" t="s">
        <v>123</v>
      </c>
      <c r="C63" s="101">
        <v>1072026.68012799</v>
      </c>
      <c r="D63" s="101">
        <v>651945.47144999995</v>
      </c>
      <c r="E63" s="101">
        <v>414086.63987999997</v>
      </c>
      <c r="F63" s="101">
        <v>2138058.791458</v>
      </c>
      <c r="H63"/>
      <c r="I63"/>
      <c r="J63"/>
      <c r="K63"/>
    </row>
    <row r="64" spans="1:11">
      <c r="A64" s="5">
        <v>2025</v>
      </c>
      <c r="B64" s="5" t="s">
        <v>124</v>
      </c>
      <c r="C64" s="101">
        <v>1056745.200043</v>
      </c>
      <c r="D64" s="101">
        <v>642969.31762300001</v>
      </c>
      <c r="E64" s="101">
        <v>424594.74649899901</v>
      </c>
      <c r="F64" s="101">
        <v>2124309.2641650001</v>
      </c>
      <c r="H64"/>
      <c r="I64"/>
      <c r="J64"/>
      <c r="K64"/>
    </row>
    <row r="65" spans="1:11">
      <c r="A65" s="5">
        <v>2025</v>
      </c>
      <c r="B65" s="5" t="s">
        <v>125</v>
      </c>
      <c r="C65" s="101">
        <v>1109744.31014999</v>
      </c>
      <c r="D65" s="101">
        <v>674215.06089399999</v>
      </c>
      <c r="E65" s="101">
        <v>439835.40309699997</v>
      </c>
      <c r="F65" s="101">
        <v>2223794.7741409899</v>
      </c>
      <c r="H65"/>
      <c r="I65"/>
      <c r="J65"/>
      <c r="K65"/>
    </row>
    <row r="66" spans="1:11">
      <c r="A66" s="5">
        <v>2025</v>
      </c>
      <c r="B66" s="5" t="s">
        <v>126</v>
      </c>
      <c r="C66" s="101">
        <v>1002422.78666099</v>
      </c>
      <c r="D66" s="101">
        <v>612104.81771099998</v>
      </c>
      <c r="E66" s="101">
        <v>368544.52984299901</v>
      </c>
      <c r="F66" s="101">
        <v>1983072.1342150001</v>
      </c>
      <c r="H66"/>
      <c r="I66"/>
      <c r="J66"/>
      <c r="K66"/>
    </row>
    <row r="67" spans="1:11">
      <c r="A67" s="5">
        <v>2025</v>
      </c>
      <c r="B67" s="5" t="s">
        <v>127</v>
      </c>
      <c r="C67" s="101">
        <v>1065635.12029399</v>
      </c>
      <c r="D67" s="101">
        <v>655493.82810799999</v>
      </c>
      <c r="E67" s="101">
        <v>418340.67982299998</v>
      </c>
      <c r="F67" s="101">
        <v>2139469.6282249899</v>
      </c>
      <c r="H67"/>
      <c r="I67"/>
      <c r="J67"/>
      <c r="K67"/>
    </row>
    <row r="68" spans="1:11">
      <c r="A68" s="5">
        <v>2026</v>
      </c>
      <c r="B68" s="5" t="s">
        <v>128</v>
      </c>
      <c r="C68" s="101">
        <v>1075943.9870259999</v>
      </c>
      <c r="D68" s="101">
        <v>640340.27184399997</v>
      </c>
      <c r="E68" s="101">
        <v>410129.58314200002</v>
      </c>
      <c r="F68" s="101">
        <v>2126413.8420119998</v>
      </c>
    </row>
    <row r="69" spans="1:11">
      <c r="A69" s="5">
        <v>2026</v>
      </c>
      <c r="B69" s="5" t="s">
        <v>129</v>
      </c>
      <c r="C69" s="101">
        <v>986930.66018600005</v>
      </c>
      <c r="D69" s="101">
        <v>599299.34861600003</v>
      </c>
      <c r="E69" s="101">
        <v>393724.62646200001</v>
      </c>
      <c r="F69" s="101">
        <v>1979954.6352639899</v>
      </c>
    </row>
    <row r="70" spans="1:11">
      <c r="A70" s="5">
        <v>2026</v>
      </c>
      <c r="B70" s="5" t="s">
        <v>130</v>
      </c>
      <c r="C70" s="101">
        <v>1110906.0772329899</v>
      </c>
      <c r="D70" s="101">
        <v>666636.06518399995</v>
      </c>
      <c r="E70" s="101">
        <v>449124.37641999999</v>
      </c>
      <c r="F70" s="101">
        <v>2226666.5188369998</v>
      </c>
    </row>
    <row r="71" spans="1:11">
      <c r="A71" s="5">
        <v>2026</v>
      </c>
      <c r="B71" s="5" t="s">
        <v>131</v>
      </c>
      <c r="C71" s="101">
        <v>1090637.3936939901</v>
      </c>
      <c r="D71" s="101">
        <v>649466.27186500002</v>
      </c>
      <c r="E71" s="101">
        <v>438651.54979299998</v>
      </c>
      <c r="F71" s="101">
        <v>2178755.2153520002</v>
      </c>
    </row>
  </sheetData>
  <phoneticPr fontId="11" type="noConversion"/>
  <conditionalFormatting sqref="B32:B34">
    <cfRule type="duplicateValues" dxfId="1" priority="2"/>
  </conditionalFormatting>
  <conditionalFormatting sqref="B44:B46">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B57B-091C-4E97-8F61-78DB2B5D2D60}">
  <dimension ref="A1:S25"/>
  <sheetViews>
    <sheetView zoomScale="107" zoomScaleNormal="107" workbookViewId="0">
      <pane ySplit="1" topLeftCell="A2" activePane="bottomLeft" state="frozen"/>
      <selection pane="bottomLeft"/>
    </sheetView>
  </sheetViews>
  <sheetFormatPr defaultRowHeight="14.45"/>
  <cols>
    <col min="2" max="2" width="13.42578125" customWidth="1"/>
    <col min="14" max="14" width="12.42578125" customWidth="1"/>
  </cols>
  <sheetData>
    <row r="1" spans="1:19" ht="81" customHeight="1">
      <c r="A1" s="6" t="s">
        <v>111</v>
      </c>
      <c r="B1" s="6" t="s">
        <v>112</v>
      </c>
      <c r="C1" s="6" t="s">
        <v>134</v>
      </c>
      <c r="D1" s="6" t="s">
        <v>135</v>
      </c>
      <c r="E1" s="6" t="s">
        <v>136</v>
      </c>
      <c r="F1" s="6" t="s">
        <v>137</v>
      </c>
      <c r="G1" s="6" t="s">
        <v>138</v>
      </c>
      <c r="H1" s="6" t="s">
        <v>139</v>
      </c>
      <c r="I1" s="6" t="s">
        <v>140</v>
      </c>
      <c r="J1" s="6" t="s">
        <v>141</v>
      </c>
      <c r="K1" s="6" t="s">
        <v>142</v>
      </c>
      <c r="L1" s="6" t="s">
        <v>143</v>
      </c>
      <c r="M1" s="58"/>
      <c r="N1" s="58"/>
    </row>
    <row r="2" spans="1:19">
      <c r="A2" s="55">
        <v>2024</v>
      </c>
      <c r="B2" s="59" t="s">
        <v>122</v>
      </c>
      <c r="C2">
        <v>5</v>
      </c>
      <c r="D2">
        <v>34</v>
      </c>
      <c r="E2">
        <v>4</v>
      </c>
      <c r="F2">
        <v>22</v>
      </c>
      <c r="G2">
        <v>0</v>
      </c>
      <c r="H2">
        <v>0</v>
      </c>
      <c r="I2">
        <v>0</v>
      </c>
      <c r="J2">
        <v>0</v>
      </c>
      <c r="K2">
        <v>65</v>
      </c>
      <c r="L2">
        <v>49.4</v>
      </c>
    </row>
    <row r="3" spans="1:19">
      <c r="A3" s="55">
        <v>2024</v>
      </c>
      <c r="B3" s="59" t="s">
        <v>123</v>
      </c>
      <c r="C3">
        <v>12</v>
      </c>
      <c r="D3">
        <v>29</v>
      </c>
      <c r="E3">
        <v>8</v>
      </c>
      <c r="F3">
        <v>21</v>
      </c>
      <c r="G3">
        <v>0</v>
      </c>
      <c r="H3">
        <v>0</v>
      </c>
      <c r="I3">
        <v>0</v>
      </c>
      <c r="J3">
        <v>0</v>
      </c>
      <c r="K3">
        <v>70</v>
      </c>
      <c r="L3">
        <v>53.1</v>
      </c>
    </row>
    <row r="4" spans="1:19">
      <c r="A4">
        <v>2024</v>
      </c>
      <c r="B4" t="s">
        <v>124</v>
      </c>
      <c r="C4">
        <v>5</v>
      </c>
      <c r="D4">
        <v>24</v>
      </c>
      <c r="E4">
        <v>4</v>
      </c>
      <c r="F4">
        <v>15</v>
      </c>
      <c r="G4">
        <v>0</v>
      </c>
      <c r="H4">
        <v>0</v>
      </c>
      <c r="I4">
        <v>1</v>
      </c>
      <c r="J4">
        <v>1</v>
      </c>
      <c r="K4">
        <v>50</v>
      </c>
      <c r="L4">
        <v>40.4</v>
      </c>
      <c r="S4" s="107"/>
    </row>
    <row r="5" spans="1:19">
      <c r="A5">
        <v>2024</v>
      </c>
      <c r="B5" t="s">
        <v>125</v>
      </c>
      <c r="C5">
        <v>2</v>
      </c>
      <c r="D5">
        <v>36</v>
      </c>
      <c r="E5">
        <v>7</v>
      </c>
      <c r="F5">
        <v>10</v>
      </c>
      <c r="G5">
        <v>0</v>
      </c>
      <c r="H5">
        <v>0</v>
      </c>
      <c r="I5">
        <v>1</v>
      </c>
      <c r="J5">
        <v>4</v>
      </c>
      <c r="K5">
        <v>60</v>
      </c>
      <c r="L5">
        <v>46.6</v>
      </c>
    </row>
    <row r="6" spans="1:19">
      <c r="A6" s="22">
        <v>2024</v>
      </c>
      <c r="B6" s="22" t="s">
        <v>126</v>
      </c>
      <c r="C6">
        <v>4</v>
      </c>
      <c r="D6">
        <v>38</v>
      </c>
      <c r="E6">
        <v>7</v>
      </c>
      <c r="F6">
        <v>18</v>
      </c>
      <c r="G6" s="22">
        <v>0</v>
      </c>
      <c r="H6" s="22">
        <v>0</v>
      </c>
      <c r="I6">
        <v>0</v>
      </c>
      <c r="J6">
        <v>0</v>
      </c>
      <c r="K6">
        <v>67</v>
      </c>
      <c r="L6">
        <v>55.6</v>
      </c>
    </row>
    <row r="7" spans="1:19">
      <c r="A7" s="22">
        <v>2024</v>
      </c>
      <c r="B7" s="22" t="s">
        <v>127</v>
      </c>
      <c r="C7">
        <v>3</v>
      </c>
      <c r="D7">
        <v>23</v>
      </c>
      <c r="E7">
        <v>5</v>
      </c>
      <c r="F7">
        <v>20</v>
      </c>
      <c r="G7">
        <v>0</v>
      </c>
      <c r="H7">
        <v>0</v>
      </c>
      <c r="I7">
        <v>0</v>
      </c>
      <c r="J7">
        <v>1</v>
      </c>
      <c r="K7">
        <v>52</v>
      </c>
      <c r="L7">
        <v>42.3</v>
      </c>
    </row>
    <row r="8" spans="1:19">
      <c r="A8" s="22">
        <v>2025</v>
      </c>
      <c r="B8" s="22" t="s">
        <v>128</v>
      </c>
      <c r="C8">
        <v>1</v>
      </c>
      <c r="D8">
        <v>25</v>
      </c>
      <c r="E8">
        <v>1</v>
      </c>
      <c r="F8">
        <v>15</v>
      </c>
      <c r="G8">
        <v>0</v>
      </c>
      <c r="H8">
        <v>0</v>
      </c>
      <c r="I8">
        <v>0</v>
      </c>
      <c r="J8">
        <v>1</v>
      </c>
      <c r="K8">
        <v>43</v>
      </c>
      <c r="L8">
        <v>34.799999999999997</v>
      </c>
    </row>
    <row r="9" spans="1:19">
      <c r="A9" s="22">
        <v>2025</v>
      </c>
      <c r="B9" s="22" t="s">
        <v>129</v>
      </c>
      <c r="C9">
        <v>3</v>
      </c>
      <c r="D9">
        <v>24</v>
      </c>
      <c r="E9">
        <v>7</v>
      </c>
      <c r="F9">
        <v>13</v>
      </c>
      <c r="G9">
        <v>0</v>
      </c>
      <c r="H9">
        <v>0</v>
      </c>
      <c r="I9">
        <v>0</v>
      </c>
      <c r="J9">
        <v>5</v>
      </c>
      <c r="K9">
        <v>52</v>
      </c>
      <c r="L9">
        <v>45.5</v>
      </c>
    </row>
    <row r="10" spans="1:19">
      <c r="A10" s="22">
        <v>2025</v>
      </c>
      <c r="B10" s="22" t="s">
        <v>130</v>
      </c>
      <c r="C10">
        <v>2</v>
      </c>
      <c r="D10">
        <v>39</v>
      </c>
      <c r="E10">
        <v>5</v>
      </c>
      <c r="F10">
        <v>12</v>
      </c>
      <c r="G10">
        <v>0</v>
      </c>
      <c r="H10">
        <v>0</v>
      </c>
      <c r="I10">
        <v>0</v>
      </c>
      <c r="J10">
        <v>3</v>
      </c>
      <c r="K10">
        <v>61</v>
      </c>
      <c r="L10" s="23">
        <v>46.2</v>
      </c>
    </row>
    <row r="11" spans="1:19">
      <c r="A11" s="22">
        <v>2025</v>
      </c>
      <c r="B11" s="22" t="s">
        <v>131</v>
      </c>
      <c r="C11">
        <v>9</v>
      </c>
      <c r="D11">
        <v>31</v>
      </c>
      <c r="E11">
        <v>2</v>
      </c>
      <c r="F11">
        <v>13</v>
      </c>
      <c r="G11">
        <v>0</v>
      </c>
      <c r="H11">
        <v>0</v>
      </c>
      <c r="I11">
        <v>1</v>
      </c>
      <c r="J11">
        <v>1</v>
      </c>
      <c r="K11">
        <v>57</v>
      </c>
      <c r="L11" s="23">
        <v>43.8</v>
      </c>
    </row>
    <row r="12" spans="1:19">
      <c r="A12" s="22">
        <v>2025</v>
      </c>
      <c r="B12" s="22" t="s">
        <v>132</v>
      </c>
      <c r="C12">
        <v>2</v>
      </c>
      <c r="D12">
        <v>30</v>
      </c>
      <c r="E12">
        <v>7</v>
      </c>
      <c r="F12">
        <v>14</v>
      </c>
      <c r="G12">
        <v>0</v>
      </c>
      <c r="H12">
        <v>0</v>
      </c>
      <c r="I12">
        <v>0</v>
      </c>
      <c r="J12">
        <v>2</v>
      </c>
      <c r="K12">
        <v>55</v>
      </c>
      <c r="L12" s="23">
        <v>43</v>
      </c>
    </row>
    <row r="13" spans="1:19">
      <c r="A13" s="22">
        <v>2025</v>
      </c>
      <c r="B13" s="22" t="s">
        <v>133</v>
      </c>
      <c r="C13">
        <v>5</v>
      </c>
      <c r="D13">
        <v>28</v>
      </c>
      <c r="E13">
        <v>8</v>
      </c>
      <c r="F13">
        <v>30</v>
      </c>
      <c r="G13">
        <v>0</v>
      </c>
      <c r="H13">
        <v>0</v>
      </c>
      <c r="I13">
        <v>1</v>
      </c>
      <c r="J13">
        <v>3</v>
      </c>
      <c r="K13">
        <v>75</v>
      </c>
      <c r="L13" s="23">
        <v>58.6</v>
      </c>
    </row>
    <row r="14" spans="1:19">
      <c r="A14" s="22">
        <v>2025</v>
      </c>
      <c r="B14" s="22" t="s">
        <v>122</v>
      </c>
      <c r="C14">
        <v>3</v>
      </c>
      <c r="D14">
        <v>41</v>
      </c>
      <c r="E14">
        <v>4</v>
      </c>
      <c r="F14">
        <v>17</v>
      </c>
      <c r="G14">
        <v>0</v>
      </c>
      <c r="H14">
        <v>0</v>
      </c>
      <c r="I14">
        <v>0</v>
      </c>
      <c r="J14">
        <v>0</v>
      </c>
      <c r="K14">
        <v>65</v>
      </c>
      <c r="L14" s="23">
        <v>47.5</v>
      </c>
    </row>
    <row r="15" spans="1:19">
      <c r="A15" s="22">
        <v>2025</v>
      </c>
      <c r="B15" s="22" t="s">
        <v>123</v>
      </c>
      <c r="C15">
        <v>5</v>
      </c>
      <c r="D15">
        <v>47</v>
      </c>
      <c r="E15">
        <v>5</v>
      </c>
      <c r="F15">
        <v>24</v>
      </c>
      <c r="G15">
        <v>0</v>
      </c>
      <c r="H15">
        <v>0</v>
      </c>
      <c r="I15">
        <v>0</v>
      </c>
      <c r="J15">
        <v>5</v>
      </c>
      <c r="K15">
        <v>86</v>
      </c>
      <c r="L15" s="23">
        <v>64</v>
      </c>
    </row>
    <row r="16" spans="1:19">
      <c r="A16" s="22">
        <v>2025</v>
      </c>
      <c r="B16" s="22" t="s">
        <v>124</v>
      </c>
      <c r="C16">
        <v>2</v>
      </c>
      <c r="D16">
        <v>27</v>
      </c>
      <c r="E16">
        <v>9</v>
      </c>
      <c r="F16">
        <v>15</v>
      </c>
      <c r="G16">
        <v>0</v>
      </c>
      <c r="H16">
        <v>0</v>
      </c>
      <c r="I16">
        <v>0</v>
      </c>
      <c r="J16">
        <v>9</v>
      </c>
      <c r="K16">
        <v>62</v>
      </c>
      <c r="L16" s="23">
        <v>46.9</v>
      </c>
    </row>
    <row r="17" spans="1:13">
      <c r="A17" s="22">
        <v>2025</v>
      </c>
      <c r="B17" s="22" t="s">
        <v>125</v>
      </c>
      <c r="C17">
        <v>2</v>
      </c>
      <c r="D17">
        <v>23</v>
      </c>
      <c r="E17">
        <v>5</v>
      </c>
      <c r="F17">
        <v>11</v>
      </c>
      <c r="G17">
        <v>0</v>
      </c>
      <c r="H17">
        <v>0</v>
      </c>
      <c r="I17">
        <v>0</v>
      </c>
      <c r="J17">
        <v>1</v>
      </c>
      <c r="K17">
        <v>42</v>
      </c>
      <c r="L17" s="23">
        <v>30.5</v>
      </c>
    </row>
    <row r="18" spans="1:13">
      <c r="A18" s="22">
        <v>2025</v>
      </c>
      <c r="B18" s="22" t="s">
        <v>126</v>
      </c>
      <c r="C18">
        <v>2</v>
      </c>
      <c r="D18">
        <v>31</v>
      </c>
      <c r="E18">
        <v>5</v>
      </c>
      <c r="F18">
        <v>19</v>
      </c>
      <c r="G18">
        <v>0</v>
      </c>
      <c r="H18">
        <v>0</v>
      </c>
      <c r="I18">
        <v>1</v>
      </c>
      <c r="J18">
        <v>2</v>
      </c>
      <c r="K18">
        <v>60</v>
      </c>
      <c r="L18" s="23">
        <v>47.3</v>
      </c>
    </row>
    <row r="19" spans="1:13">
      <c r="A19" s="22">
        <v>2025</v>
      </c>
      <c r="B19" s="22" t="s">
        <v>127</v>
      </c>
      <c r="C19">
        <v>5</v>
      </c>
      <c r="D19">
        <v>21</v>
      </c>
      <c r="E19">
        <v>5</v>
      </c>
      <c r="F19">
        <v>16</v>
      </c>
      <c r="G19">
        <v>0</v>
      </c>
      <c r="H19">
        <v>0</v>
      </c>
      <c r="I19">
        <v>1</v>
      </c>
      <c r="J19">
        <v>0</v>
      </c>
      <c r="K19">
        <v>48</v>
      </c>
      <c r="L19" s="23">
        <v>37</v>
      </c>
    </row>
    <row r="20" spans="1:13">
      <c r="A20" s="22">
        <v>2026</v>
      </c>
      <c r="B20" s="22" t="s">
        <v>128</v>
      </c>
      <c r="C20">
        <v>6</v>
      </c>
      <c r="D20">
        <v>27</v>
      </c>
      <c r="E20">
        <v>3</v>
      </c>
      <c r="F20">
        <v>12</v>
      </c>
      <c r="G20">
        <v>0</v>
      </c>
      <c r="H20">
        <v>0</v>
      </c>
      <c r="I20">
        <v>0</v>
      </c>
      <c r="J20">
        <v>2</v>
      </c>
      <c r="K20">
        <v>50</v>
      </c>
      <c r="L20" s="23">
        <v>40.1</v>
      </c>
    </row>
    <row r="21" spans="1:13">
      <c r="A21" s="22">
        <v>2026</v>
      </c>
      <c r="B21" s="22" t="s">
        <v>129</v>
      </c>
      <c r="C21">
        <v>5</v>
      </c>
      <c r="D21">
        <v>28</v>
      </c>
      <c r="E21">
        <v>2</v>
      </c>
      <c r="F21">
        <v>15</v>
      </c>
      <c r="G21">
        <v>0</v>
      </c>
      <c r="H21">
        <v>0</v>
      </c>
      <c r="I21">
        <v>2</v>
      </c>
      <c r="J21">
        <v>0</v>
      </c>
      <c r="K21">
        <v>52</v>
      </c>
      <c r="L21" s="23">
        <v>43.8</v>
      </c>
    </row>
    <row r="22" spans="1:13">
      <c r="A22" s="22">
        <v>2026</v>
      </c>
      <c r="B22" s="22" t="s">
        <v>130</v>
      </c>
      <c r="C22">
        <v>3</v>
      </c>
      <c r="D22">
        <v>31</v>
      </c>
      <c r="E22">
        <v>2</v>
      </c>
      <c r="F22">
        <v>12</v>
      </c>
      <c r="G22">
        <v>0</v>
      </c>
      <c r="H22">
        <v>0</v>
      </c>
      <c r="I22">
        <v>0</v>
      </c>
      <c r="J22">
        <v>3</v>
      </c>
      <c r="K22" s="141">
        <v>51</v>
      </c>
      <c r="L22" s="141">
        <v>36.799999999999997</v>
      </c>
      <c r="M22" s="41"/>
    </row>
    <row r="23" spans="1:13">
      <c r="A23" s="22">
        <v>2026</v>
      </c>
      <c r="B23" s="22" t="s">
        <v>131</v>
      </c>
      <c r="C23">
        <v>6</v>
      </c>
      <c r="D23">
        <v>44</v>
      </c>
      <c r="E23">
        <v>3</v>
      </c>
      <c r="F23">
        <v>26</v>
      </c>
      <c r="G23">
        <v>0</v>
      </c>
      <c r="H23">
        <v>0</v>
      </c>
      <c r="I23">
        <v>0</v>
      </c>
      <c r="J23">
        <v>5</v>
      </c>
      <c r="K23" s="141">
        <v>84</v>
      </c>
      <c r="L23" s="23">
        <v>61.5</v>
      </c>
    </row>
    <row r="24" spans="1:13">
      <c r="B24" s="22"/>
    </row>
    <row r="25" spans="1:13">
      <c r="B25" s="22"/>
    </row>
  </sheetData>
  <autoFilter ref="A1:L4" xr:uid="{FC27B57B-091C-4E97-8F61-78DB2B5D2D60}"/>
  <phoneticPr fontId="11"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871B-D62F-428B-9390-1F1C35FF646A}">
  <dimension ref="A1:L49"/>
  <sheetViews>
    <sheetView zoomScale="85" zoomScaleNormal="85" workbookViewId="0">
      <pane ySplit="1" topLeftCell="A2" activePane="bottomLeft" state="frozen"/>
      <selection pane="bottomLeft"/>
    </sheetView>
  </sheetViews>
  <sheetFormatPr defaultColWidth="15.5703125" defaultRowHeight="15" customHeight="1"/>
  <cols>
    <col min="1" max="11" width="15.5703125" style="5"/>
    <col min="13" max="16384" width="15.5703125" style="5"/>
  </cols>
  <sheetData>
    <row r="1" spans="1:12" s="11" customFormat="1" ht="48" customHeight="1">
      <c r="A1" s="6" t="s">
        <v>111</v>
      </c>
      <c r="B1" s="6" t="s">
        <v>112</v>
      </c>
      <c r="C1" s="6" t="s">
        <v>144</v>
      </c>
      <c r="D1" s="6" t="s">
        <v>145</v>
      </c>
      <c r="E1" s="6" t="s">
        <v>146</v>
      </c>
      <c r="F1" s="6" t="s">
        <v>147</v>
      </c>
      <c r="G1" s="6" t="s">
        <v>148</v>
      </c>
      <c r="H1" s="6" t="s">
        <v>149</v>
      </c>
      <c r="I1" s="6" t="s">
        <v>150</v>
      </c>
      <c r="J1" s="6" t="s">
        <v>151</v>
      </c>
      <c r="K1" s="6" t="s">
        <v>152</v>
      </c>
      <c r="L1" s="6" t="s">
        <v>153</v>
      </c>
    </row>
    <row r="2" spans="1:12" ht="14.45">
      <c r="A2" s="5">
        <v>2020</v>
      </c>
      <c r="B2" s="5" t="s">
        <v>122</v>
      </c>
      <c r="C2" s="5">
        <v>2</v>
      </c>
      <c r="D2" s="5">
        <v>3</v>
      </c>
      <c r="E2" s="5">
        <v>0</v>
      </c>
      <c r="F2" s="5">
        <v>3</v>
      </c>
      <c r="G2">
        <v>0</v>
      </c>
      <c r="H2">
        <v>0</v>
      </c>
      <c r="I2" s="12">
        <v>17.679151683585616</v>
      </c>
      <c r="J2" s="12">
        <v>20.915236819740638</v>
      </c>
      <c r="K2" s="23">
        <v>0</v>
      </c>
      <c r="L2">
        <v>15.2</v>
      </c>
    </row>
    <row r="3" spans="1:12" ht="14.45">
      <c r="A3" s="5">
        <v>2020</v>
      </c>
      <c r="B3" s="5" t="s">
        <v>123</v>
      </c>
      <c r="C3" s="5">
        <v>0</v>
      </c>
      <c r="D3" s="5">
        <v>2</v>
      </c>
      <c r="E3" s="5">
        <v>1</v>
      </c>
      <c r="F3" s="5">
        <v>3</v>
      </c>
      <c r="G3">
        <v>0</v>
      </c>
      <c r="H3">
        <v>0</v>
      </c>
      <c r="I3" s="12">
        <v>3.9618254348400552</v>
      </c>
      <c r="J3" s="12">
        <v>22.936279574898993</v>
      </c>
      <c r="K3" s="23">
        <v>0</v>
      </c>
      <c r="L3">
        <v>7.7</v>
      </c>
    </row>
    <row r="4" spans="1:12" ht="14.45">
      <c r="A4" s="5">
        <v>2020</v>
      </c>
      <c r="B4" s="5" t="s">
        <v>124</v>
      </c>
      <c r="C4" s="5">
        <v>1</v>
      </c>
      <c r="D4" s="5">
        <v>3</v>
      </c>
      <c r="E4" s="5">
        <v>0</v>
      </c>
      <c r="F4" s="5">
        <v>3</v>
      </c>
      <c r="G4">
        <v>0</v>
      </c>
      <c r="H4">
        <v>0</v>
      </c>
      <c r="I4" s="12">
        <v>5.4573996745752575</v>
      </c>
      <c r="J4" s="12">
        <v>11.855444197807296</v>
      </c>
      <c r="K4" s="23">
        <v>0</v>
      </c>
      <c r="L4">
        <v>6.4</v>
      </c>
    </row>
    <row r="5" spans="1:12" ht="14.45">
      <c r="A5" s="5">
        <v>2020</v>
      </c>
      <c r="B5" s="5" t="s">
        <v>125</v>
      </c>
      <c r="C5" s="5">
        <v>3</v>
      </c>
      <c r="D5" s="5">
        <v>0</v>
      </c>
      <c r="E5" s="5">
        <v>1</v>
      </c>
      <c r="F5" s="5">
        <v>1</v>
      </c>
      <c r="G5">
        <v>0</v>
      </c>
      <c r="H5">
        <v>0</v>
      </c>
      <c r="I5" s="12">
        <v>4.2138844120268759</v>
      </c>
      <c r="J5" s="12">
        <v>7.6760610139385754</v>
      </c>
      <c r="K5" s="23">
        <v>0</v>
      </c>
      <c r="L5">
        <v>4.5999999999999996</v>
      </c>
    </row>
    <row r="6" spans="1:12" ht="14.45">
      <c r="A6" s="5">
        <v>2020</v>
      </c>
      <c r="B6" s="5" t="s">
        <v>126</v>
      </c>
      <c r="C6" s="5">
        <v>0</v>
      </c>
      <c r="D6" s="5">
        <v>2</v>
      </c>
      <c r="E6" s="5">
        <v>1</v>
      </c>
      <c r="F6" s="5">
        <v>4</v>
      </c>
      <c r="G6">
        <v>0</v>
      </c>
      <c r="H6">
        <v>0</v>
      </c>
      <c r="I6" s="12">
        <v>2.9912016793802709</v>
      </c>
      <c r="J6" s="12">
        <v>20.405997730853052</v>
      </c>
      <c r="K6" s="23">
        <v>0</v>
      </c>
      <c r="L6">
        <v>6.8</v>
      </c>
    </row>
    <row r="7" spans="1:12" ht="14.45">
      <c r="A7" s="5">
        <v>2020</v>
      </c>
      <c r="B7" s="5" t="s">
        <v>127</v>
      </c>
      <c r="C7" s="5">
        <v>1</v>
      </c>
      <c r="D7" s="5">
        <v>1</v>
      </c>
      <c r="E7" s="5">
        <v>0</v>
      </c>
      <c r="F7" s="5">
        <v>4</v>
      </c>
      <c r="G7">
        <v>0</v>
      </c>
      <c r="H7">
        <v>0</v>
      </c>
      <c r="I7" s="12">
        <v>2.8137650511809795</v>
      </c>
      <c r="J7" s="12">
        <v>14.689707472837814</v>
      </c>
      <c r="K7" s="23">
        <v>0</v>
      </c>
      <c r="L7">
        <v>5.5</v>
      </c>
    </row>
    <row r="8" spans="1:12" ht="14.45">
      <c r="A8" s="5">
        <v>2021</v>
      </c>
      <c r="B8" s="5" t="s">
        <v>128</v>
      </c>
      <c r="C8" s="5">
        <v>0</v>
      </c>
      <c r="D8" s="5">
        <v>3</v>
      </c>
      <c r="E8" s="5">
        <v>0</v>
      </c>
      <c r="F8" s="5">
        <v>0</v>
      </c>
      <c r="G8">
        <v>0</v>
      </c>
      <c r="H8">
        <v>0</v>
      </c>
      <c r="I8" s="12">
        <v>4.3694135227522644</v>
      </c>
      <c r="J8" s="12">
        <v>0</v>
      </c>
      <c r="K8" s="23">
        <v>0</v>
      </c>
      <c r="L8">
        <v>2.9</v>
      </c>
    </row>
    <row r="9" spans="1:12" ht="14.45">
      <c r="A9" s="5">
        <v>2021</v>
      </c>
      <c r="B9" s="5" t="s">
        <v>129</v>
      </c>
      <c r="C9" s="5">
        <v>0</v>
      </c>
      <c r="D9" s="5">
        <v>3</v>
      </c>
      <c r="E9" s="5">
        <v>1</v>
      </c>
      <c r="F9" s="5">
        <v>2</v>
      </c>
      <c r="G9">
        <v>0</v>
      </c>
      <c r="H9">
        <v>0</v>
      </c>
      <c r="I9" s="12">
        <v>4.798165181634543</v>
      </c>
      <c r="J9" s="12">
        <v>12.692980908487415</v>
      </c>
      <c r="K9" s="23">
        <v>0</v>
      </c>
      <c r="L9">
        <v>6.2</v>
      </c>
    </row>
    <row r="10" spans="1:12" ht="14.45">
      <c r="A10" s="5">
        <v>2021</v>
      </c>
      <c r="B10" s="5" t="s">
        <v>130</v>
      </c>
      <c r="C10" s="5">
        <v>0</v>
      </c>
      <c r="D10" s="5">
        <v>3</v>
      </c>
      <c r="E10" s="5">
        <v>0</v>
      </c>
      <c r="F10" s="5">
        <v>3</v>
      </c>
      <c r="G10">
        <v>0</v>
      </c>
      <c r="H10">
        <v>0</v>
      </c>
      <c r="I10" s="12">
        <v>4.2733971342029031</v>
      </c>
      <c r="J10" s="12">
        <v>11.147422808741808</v>
      </c>
      <c r="K10" s="23">
        <v>0</v>
      </c>
      <c r="L10">
        <v>5.4</v>
      </c>
    </row>
    <row r="11" spans="1:12" ht="14.45">
      <c r="A11" s="5">
        <v>2021</v>
      </c>
      <c r="B11" s="5" t="s">
        <v>131</v>
      </c>
      <c r="C11" s="5">
        <v>0</v>
      </c>
      <c r="D11" s="5">
        <v>5</v>
      </c>
      <c r="E11" s="5">
        <v>0</v>
      </c>
      <c r="F11" s="5">
        <v>6</v>
      </c>
      <c r="G11">
        <v>0</v>
      </c>
      <c r="H11">
        <v>0</v>
      </c>
      <c r="I11" s="12">
        <v>7.4760989117790428</v>
      </c>
      <c r="J11" s="12">
        <v>22.774849733439364</v>
      </c>
      <c r="K11" s="23">
        <v>0</v>
      </c>
      <c r="L11">
        <v>10.3</v>
      </c>
    </row>
    <row r="12" spans="1:12" ht="14.45">
      <c r="A12" s="5">
        <v>2021</v>
      </c>
      <c r="B12" s="5" t="s">
        <v>132</v>
      </c>
      <c r="C12" s="5">
        <v>1</v>
      </c>
      <c r="D12" s="5">
        <v>5</v>
      </c>
      <c r="E12" s="5">
        <v>2</v>
      </c>
      <c r="F12" s="5">
        <v>2</v>
      </c>
      <c r="G12">
        <v>0</v>
      </c>
      <c r="H12">
        <v>0</v>
      </c>
      <c r="I12" s="12">
        <v>9.5076013272611455</v>
      </c>
      <c r="J12" s="12">
        <v>15.278266894516554</v>
      </c>
      <c r="K12" s="23">
        <v>0</v>
      </c>
      <c r="L12">
        <v>9.6999999999999993</v>
      </c>
    </row>
    <row r="13" spans="1:12" ht="14.45">
      <c r="A13" s="5">
        <v>2021</v>
      </c>
      <c r="B13" s="5" t="s">
        <v>133</v>
      </c>
      <c r="C13" s="5">
        <v>0</v>
      </c>
      <c r="D13" s="5">
        <v>0</v>
      </c>
      <c r="E13" s="5">
        <v>0</v>
      </c>
      <c r="F13" s="5">
        <v>1</v>
      </c>
      <c r="G13">
        <v>0</v>
      </c>
      <c r="H13">
        <v>0</v>
      </c>
      <c r="I13" s="12">
        <v>0</v>
      </c>
      <c r="J13" s="12">
        <v>3.466609444500103</v>
      </c>
      <c r="K13" s="23">
        <v>0</v>
      </c>
      <c r="L13">
        <v>0.9</v>
      </c>
    </row>
    <row r="14" spans="1:12" ht="14.45">
      <c r="A14" s="5">
        <v>2021</v>
      </c>
      <c r="B14" s="5" t="s">
        <v>122</v>
      </c>
      <c r="C14">
        <v>0</v>
      </c>
      <c r="D14">
        <v>3</v>
      </c>
      <c r="E14">
        <v>1</v>
      </c>
      <c r="F14">
        <v>3</v>
      </c>
      <c r="G14">
        <v>0</v>
      </c>
      <c r="H14">
        <v>0</v>
      </c>
      <c r="I14">
        <v>4.9000000000000004</v>
      </c>
      <c r="J14">
        <v>14.6</v>
      </c>
      <c r="K14" s="23">
        <v>0</v>
      </c>
      <c r="L14">
        <v>6.7</v>
      </c>
    </row>
    <row r="15" spans="1:12" ht="14.45">
      <c r="A15" s="5">
        <v>2021</v>
      </c>
      <c r="B15" s="5" t="s">
        <v>123</v>
      </c>
      <c r="C15">
        <v>0</v>
      </c>
      <c r="D15">
        <v>2</v>
      </c>
      <c r="E15">
        <v>0</v>
      </c>
      <c r="F15">
        <v>3</v>
      </c>
      <c r="G15">
        <v>0</v>
      </c>
      <c r="H15">
        <v>0</v>
      </c>
      <c r="I15">
        <v>3.4</v>
      </c>
      <c r="J15">
        <v>10.199999999999999</v>
      </c>
      <c r="K15" s="23">
        <v>0</v>
      </c>
      <c r="L15">
        <v>4.8</v>
      </c>
    </row>
    <row r="16" spans="1:12" ht="14.45">
      <c r="A16" s="5">
        <v>2021</v>
      </c>
      <c r="B16" s="5" t="s">
        <v>124</v>
      </c>
      <c r="C16">
        <v>3</v>
      </c>
      <c r="D16">
        <v>1</v>
      </c>
      <c r="E16">
        <v>0</v>
      </c>
      <c r="F16">
        <v>2</v>
      </c>
      <c r="G16">
        <v>0</v>
      </c>
      <c r="H16">
        <v>0</v>
      </c>
      <c r="I16">
        <v>5.2</v>
      </c>
      <c r="J16">
        <v>6.3</v>
      </c>
      <c r="K16" s="23">
        <v>0</v>
      </c>
      <c r="L16">
        <v>4.7</v>
      </c>
    </row>
    <row r="17" spans="1:12" ht="14.45">
      <c r="A17" s="5">
        <v>2021</v>
      </c>
      <c r="B17" s="5" t="s">
        <v>125</v>
      </c>
      <c r="C17">
        <v>0</v>
      </c>
      <c r="D17">
        <v>4</v>
      </c>
      <c r="E17">
        <v>0</v>
      </c>
      <c r="F17">
        <v>2</v>
      </c>
      <c r="G17">
        <v>0</v>
      </c>
      <c r="H17">
        <v>0</v>
      </c>
      <c r="I17">
        <v>7.5</v>
      </c>
      <c r="J17">
        <v>6.1</v>
      </c>
      <c r="K17" s="23">
        <v>0</v>
      </c>
      <c r="L17">
        <v>5.8</v>
      </c>
    </row>
    <row r="18" spans="1:12" ht="14.45">
      <c r="A18" s="5">
        <v>2021</v>
      </c>
      <c r="B18" s="5" t="s">
        <v>126</v>
      </c>
      <c r="C18">
        <v>1</v>
      </c>
      <c r="D18">
        <v>2</v>
      </c>
      <c r="E18">
        <v>0</v>
      </c>
      <c r="F18">
        <v>3</v>
      </c>
      <c r="G18">
        <v>0</v>
      </c>
      <c r="H18">
        <v>0</v>
      </c>
      <c r="I18">
        <v>9.6</v>
      </c>
      <c r="J18">
        <v>9.8000000000000007</v>
      </c>
      <c r="K18" s="23">
        <v>0</v>
      </c>
      <c r="L18">
        <v>7.8</v>
      </c>
    </row>
    <row r="19" spans="1:12" ht="14.45">
      <c r="A19" s="5">
        <v>2021</v>
      </c>
      <c r="B19" s="5" t="s">
        <v>127</v>
      </c>
      <c r="C19">
        <v>1</v>
      </c>
      <c r="D19">
        <v>6</v>
      </c>
      <c r="E19">
        <v>0</v>
      </c>
      <c r="F19">
        <v>2</v>
      </c>
      <c r="G19">
        <v>0</v>
      </c>
      <c r="H19">
        <v>0</v>
      </c>
      <c r="I19">
        <v>19.399999999999999</v>
      </c>
      <c r="J19">
        <v>6.4</v>
      </c>
      <c r="K19" s="23">
        <v>0</v>
      </c>
      <c r="L19">
        <v>10.9</v>
      </c>
    </row>
    <row r="20" spans="1:12" ht="14.45">
      <c r="A20" s="5">
        <v>2022</v>
      </c>
      <c r="B20" s="5" t="s">
        <v>128</v>
      </c>
      <c r="C20">
        <v>0</v>
      </c>
      <c r="D20">
        <v>4</v>
      </c>
      <c r="E20">
        <v>2</v>
      </c>
      <c r="F20">
        <v>2</v>
      </c>
      <c r="G20">
        <v>0</v>
      </c>
      <c r="H20">
        <v>0</v>
      </c>
      <c r="I20">
        <v>11.9</v>
      </c>
      <c r="J20">
        <v>15.4</v>
      </c>
      <c r="K20" s="23">
        <v>0</v>
      </c>
      <c r="L20">
        <v>11.1</v>
      </c>
    </row>
    <row r="21" spans="1:12" ht="14.45">
      <c r="A21" s="5">
        <v>2022</v>
      </c>
      <c r="B21" s="5" t="s">
        <v>129</v>
      </c>
      <c r="C21">
        <v>0</v>
      </c>
      <c r="D21">
        <v>5</v>
      </c>
      <c r="E21">
        <v>1</v>
      </c>
      <c r="F21">
        <v>3</v>
      </c>
      <c r="G21">
        <v>0</v>
      </c>
      <c r="H21">
        <v>0</v>
      </c>
      <c r="I21">
        <v>15.2</v>
      </c>
      <c r="J21">
        <v>12.8</v>
      </c>
      <c r="K21" s="23">
        <v>0</v>
      </c>
      <c r="L21">
        <v>11.4</v>
      </c>
    </row>
    <row r="22" spans="1:12" ht="14.45">
      <c r="A22" s="5">
        <v>2022</v>
      </c>
      <c r="B22" s="5" t="s">
        <v>130</v>
      </c>
      <c r="C22">
        <v>2</v>
      </c>
      <c r="D22">
        <v>2</v>
      </c>
      <c r="E22">
        <v>1</v>
      </c>
      <c r="F22">
        <v>3</v>
      </c>
      <c r="G22">
        <v>0</v>
      </c>
      <c r="H22">
        <v>0</v>
      </c>
      <c r="I22">
        <v>10</v>
      </c>
      <c r="J22">
        <v>12.2</v>
      </c>
      <c r="K22" s="23">
        <v>0</v>
      </c>
      <c r="L22">
        <v>8.9</v>
      </c>
    </row>
    <row r="23" spans="1:12" ht="14.45">
      <c r="A23" s="5">
        <v>2022</v>
      </c>
      <c r="B23" s="5" t="s">
        <v>131</v>
      </c>
      <c r="C23">
        <v>1</v>
      </c>
      <c r="D23">
        <v>6</v>
      </c>
      <c r="E23">
        <v>0</v>
      </c>
      <c r="F23">
        <v>3</v>
      </c>
      <c r="G23">
        <v>0</v>
      </c>
      <c r="H23">
        <v>0</v>
      </c>
      <c r="I23">
        <v>17.7</v>
      </c>
      <c r="J23">
        <v>9.6</v>
      </c>
      <c r="K23" s="23">
        <v>0</v>
      </c>
      <c r="L23">
        <v>11.4</v>
      </c>
    </row>
    <row r="24" spans="1:12" ht="14.45">
      <c r="A24" s="5">
        <v>2022</v>
      </c>
      <c r="B24" s="5" t="s">
        <v>132</v>
      </c>
      <c r="C24">
        <v>0</v>
      </c>
      <c r="D24">
        <v>6</v>
      </c>
      <c r="E24">
        <v>2</v>
      </c>
      <c r="F24">
        <v>3</v>
      </c>
      <c r="G24">
        <v>0</v>
      </c>
      <c r="H24">
        <v>0</v>
      </c>
      <c r="I24">
        <v>14.4</v>
      </c>
      <c r="J24">
        <v>15.7</v>
      </c>
      <c r="K24" s="23">
        <v>0</v>
      </c>
      <c r="L24">
        <v>12.2</v>
      </c>
    </row>
    <row r="25" spans="1:12" ht="14.45">
      <c r="A25" s="5">
        <v>2022</v>
      </c>
      <c r="B25" s="5" t="s">
        <v>133</v>
      </c>
      <c r="C25">
        <v>3</v>
      </c>
      <c r="D25">
        <v>1</v>
      </c>
      <c r="E25">
        <v>2</v>
      </c>
      <c r="F25">
        <v>1</v>
      </c>
      <c r="G25">
        <v>0</v>
      </c>
      <c r="H25">
        <v>0</v>
      </c>
      <c r="I25">
        <v>9.5</v>
      </c>
      <c r="J25">
        <v>10.5</v>
      </c>
      <c r="K25" s="23">
        <v>0</v>
      </c>
      <c r="L25" s="23">
        <v>8</v>
      </c>
    </row>
    <row r="26" spans="1:12" ht="14.45">
      <c r="A26" s="5">
        <v>2022</v>
      </c>
      <c r="B26" s="5" t="s">
        <v>122</v>
      </c>
      <c r="C26">
        <v>1</v>
      </c>
      <c r="D26">
        <v>5</v>
      </c>
      <c r="E26">
        <v>1</v>
      </c>
      <c r="F26">
        <v>2</v>
      </c>
      <c r="G26">
        <v>0</v>
      </c>
      <c r="H26">
        <v>0</v>
      </c>
      <c r="I26">
        <v>14.5</v>
      </c>
      <c r="J26">
        <v>10.1</v>
      </c>
      <c r="K26" s="23">
        <v>0</v>
      </c>
      <c r="L26">
        <v>10.4</v>
      </c>
    </row>
    <row r="27" spans="1:12" ht="14.45">
      <c r="A27" s="5">
        <v>2022</v>
      </c>
      <c r="B27" s="5" t="s">
        <v>123</v>
      </c>
      <c r="C27">
        <v>1</v>
      </c>
      <c r="D27">
        <v>3</v>
      </c>
      <c r="E27">
        <v>2</v>
      </c>
      <c r="F27">
        <v>1</v>
      </c>
      <c r="G27">
        <v>0</v>
      </c>
      <c r="H27">
        <v>0</v>
      </c>
      <c r="I27">
        <v>8.6999999999999993</v>
      </c>
      <c r="J27">
        <v>8.8000000000000007</v>
      </c>
      <c r="K27" s="23">
        <v>0</v>
      </c>
      <c r="L27">
        <v>7.3</v>
      </c>
    </row>
    <row r="28" spans="1:12" ht="14.45">
      <c r="A28" s="5">
        <v>2022</v>
      </c>
      <c r="B28" s="5" t="s">
        <v>124</v>
      </c>
      <c r="C28">
        <v>1</v>
      </c>
      <c r="D28">
        <v>2</v>
      </c>
      <c r="E28">
        <v>2</v>
      </c>
      <c r="F28">
        <v>3</v>
      </c>
      <c r="G28">
        <v>0</v>
      </c>
      <c r="H28">
        <v>0</v>
      </c>
      <c r="I28">
        <v>6.1</v>
      </c>
      <c r="J28">
        <v>16</v>
      </c>
      <c r="K28" s="23">
        <v>0</v>
      </c>
      <c r="L28">
        <v>8.3000000000000007</v>
      </c>
    </row>
    <row r="29" spans="1:12" ht="15" customHeight="1">
      <c r="A29" s="5">
        <v>2022</v>
      </c>
      <c r="B29" s="5" t="s">
        <v>125</v>
      </c>
      <c r="C29">
        <v>1</v>
      </c>
      <c r="D29">
        <v>1</v>
      </c>
      <c r="E29">
        <v>0</v>
      </c>
      <c r="F29">
        <v>4</v>
      </c>
      <c r="G29">
        <v>0</v>
      </c>
      <c r="H29">
        <v>0</v>
      </c>
      <c r="I29">
        <v>3.6</v>
      </c>
      <c r="J29">
        <v>12.2</v>
      </c>
      <c r="K29" s="23">
        <v>0</v>
      </c>
      <c r="L29">
        <v>5.7</v>
      </c>
    </row>
    <row r="30" spans="1:12" ht="15" customHeight="1">
      <c r="A30" s="5">
        <v>2022</v>
      </c>
      <c r="B30" s="5" t="s">
        <v>126</v>
      </c>
      <c r="C30">
        <v>0</v>
      </c>
      <c r="D30">
        <v>2</v>
      </c>
      <c r="E30">
        <v>0</v>
      </c>
      <c r="F30">
        <v>4</v>
      </c>
      <c r="G30">
        <v>0</v>
      </c>
      <c r="H30">
        <v>0</v>
      </c>
      <c r="I30">
        <v>3.4</v>
      </c>
      <c r="J30">
        <v>12.5</v>
      </c>
      <c r="K30" s="23">
        <v>0</v>
      </c>
      <c r="L30">
        <v>5.6</v>
      </c>
    </row>
    <row r="31" spans="1:12" ht="15" customHeight="1">
      <c r="A31" s="5">
        <v>2022</v>
      </c>
      <c r="B31" s="5" t="s">
        <v>127</v>
      </c>
      <c r="C31">
        <v>0</v>
      </c>
      <c r="D31">
        <v>6</v>
      </c>
      <c r="E31">
        <v>0</v>
      </c>
      <c r="F31">
        <v>5</v>
      </c>
      <c r="G31">
        <v>0</v>
      </c>
      <c r="H31">
        <v>0</v>
      </c>
      <c r="I31">
        <v>9.6</v>
      </c>
      <c r="J31">
        <v>15.7</v>
      </c>
      <c r="K31" s="23">
        <v>0</v>
      </c>
      <c r="L31" s="23">
        <v>10</v>
      </c>
    </row>
    <row r="32" spans="1:12" ht="15" customHeight="1">
      <c r="A32" s="5">
        <v>2023</v>
      </c>
      <c r="B32" s="5" t="s">
        <v>128</v>
      </c>
      <c r="C32">
        <v>3</v>
      </c>
      <c r="D32">
        <v>6</v>
      </c>
      <c r="E32">
        <v>0</v>
      </c>
      <c r="F32">
        <v>6</v>
      </c>
      <c r="G32">
        <v>0</v>
      </c>
      <c r="H32">
        <v>0</v>
      </c>
      <c r="I32">
        <v>13.3</v>
      </c>
      <c r="J32">
        <v>19.600000000000001</v>
      </c>
      <c r="K32" s="23">
        <v>0</v>
      </c>
      <c r="L32">
        <v>13.2</v>
      </c>
    </row>
    <row r="33" spans="1:12" ht="15" customHeight="1">
      <c r="A33" s="5">
        <v>2023</v>
      </c>
      <c r="B33" s="5" t="s">
        <v>129</v>
      </c>
      <c r="C33">
        <v>1</v>
      </c>
      <c r="D33">
        <v>3</v>
      </c>
      <c r="E33">
        <v>0</v>
      </c>
      <c r="F33">
        <v>6</v>
      </c>
      <c r="G33">
        <v>0</v>
      </c>
      <c r="H33">
        <v>0</v>
      </c>
      <c r="I33">
        <v>6.5</v>
      </c>
      <c r="J33">
        <v>19.899999999999999</v>
      </c>
      <c r="K33" s="23">
        <v>0</v>
      </c>
      <c r="L33">
        <v>9.4</v>
      </c>
    </row>
    <row r="34" spans="1:12" ht="15" customHeight="1">
      <c r="A34" s="5">
        <v>2023</v>
      </c>
      <c r="B34" s="5" t="s">
        <v>130</v>
      </c>
      <c r="C34">
        <v>0</v>
      </c>
      <c r="D34">
        <v>1</v>
      </c>
      <c r="E34">
        <v>1</v>
      </c>
      <c r="F34">
        <v>5</v>
      </c>
      <c r="G34">
        <v>0</v>
      </c>
      <c r="H34">
        <v>0</v>
      </c>
      <c r="I34">
        <v>1.4</v>
      </c>
      <c r="J34">
        <v>18.3</v>
      </c>
      <c r="K34" s="23">
        <v>0</v>
      </c>
      <c r="L34">
        <v>5.7</v>
      </c>
    </row>
    <row r="35" spans="1:12" ht="15" customHeight="1">
      <c r="A35" s="5">
        <v>2023</v>
      </c>
      <c r="B35" s="5" t="s">
        <v>131</v>
      </c>
      <c r="C35">
        <v>3</v>
      </c>
      <c r="D35">
        <v>7</v>
      </c>
      <c r="E35">
        <v>0</v>
      </c>
      <c r="F35">
        <v>3</v>
      </c>
      <c r="G35">
        <v>0</v>
      </c>
      <c r="H35">
        <v>0</v>
      </c>
      <c r="I35">
        <v>13.6</v>
      </c>
      <c r="J35">
        <v>9.8000000000000007</v>
      </c>
      <c r="K35" s="23">
        <v>0</v>
      </c>
      <c r="L35">
        <v>10.9</v>
      </c>
    </row>
    <row r="36" spans="1:12" ht="15" customHeight="1">
      <c r="A36" s="5">
        <v>2023</v>
      </c>
      <c r="B36" s="5" t="s">
        <v>132</v>
      </c>
      <c r="C36">
        <v>1</v>
      </c>
      <c r="D36">
        <v>4</v>
      </c>
      <c r="E36">
        <v>1</v>
      </c>
      <c r="F36">
        <v>2</v>
      </c>
      <c r="G36">
        <v>0</v>
      </c>
      <c r="H36">
        <v>0</v>
      </c>
      <c r="I36">
        <v>6.8</v>
      </c>
      <c r="J36">
        <v>9.5</v>
      </c>
      <c r="K36" s="23">
        <v>0</v>
      </c>
      <c r="L36">
        <v>6.6</v>
      </c>
    </row>
    <row r="37" spans="1:12" ht="15" customHeight="1">
      <c r="A37" s="5">
        <v>2023</v>
      </c>
      <c r="B37" s="5" t="s">
        <v>133</v>
      </c>
      <c r="C37">
        <v>3</v>
      </c>
      <c r="D37">
        <v>3</v>
      </c>
      <c r="E37">
        <v>0</v>
      </c>
      <c r="F37">
        <v>4</v>
      </c>
      <c r="G37">
        <v>0</v>
      </c>
      <c r="H37">
        <v>0</v>
      </c>
      <c r="I37">
        <v>7.5</v>
      </c>
      <c r="J37">
        <v>12.8</v>
      </c>
      <c r="K37" s="23">
        <v>0</v>
      </c>
      <c r="L37">
        <v>7.9</v>
      </c>
    </row>
    <row r="38" spans="1:12" ht="15" customHeight="1">
      <c r="A38" s="5">
        <v>2023</v>
      </c>
      <c r="B38" s="5" t="s">
        <v>122</v>
      </c>
      <c r="C38">
        <v>0</v>
      </c>
      <c r="D38">
        <v>11</v>
      </c>
      <c r="E38">
        <v>1</v>
      </c>
      <c r="F38">
        <v>5</v>
      </c>
      <c r="G38">
        <v>0</v>
      </c>
      <c r="H38">
        <v>0</v>
      </c>
      <c r="I38">
        <v>13.3</v>
      </c>
      <c r="J38">
        <v>18.899999999999999</v>
      </c>
      <c r="K38" s="23">
        <v>0</v>
      </c>
      <c r="L38">
        <v>13</v>
      </c>
    </row>
    <row r="39" spans="1:12" ht="15" customHeight="1">
      <c r="A39" s="5">
        <v>2023</v>
      </c>
      <c r="B39" s="5" t="s">
        <v>123</v>
      </c>
      <c r="C39">
        <v>3</v>
      </c>
      <c r="D39">
        <v>5</v>
      </c>
      <c r="E39">
        <v>0</v>
      </c>
      <c r="F39">
        <v>6</v>
      </c>
      <c r="G39">
        <v>0</v>
      </c>
      <c r="H39">
        <v>0</v>
      </c>
      <c r="I39">
        <v>9.9</v>
      </c>
      <c r="J39">
        <v>18.2</v>
      </c>
      <c r="K39" s="23">
        <v>0</v>
      </c>
      <c r="L39">
        <v>10.7</v>
      </c>
    </row>
    <row r="40" spans="1:12" ht="15" customHeight="1">
      <c r="A40" s="5">
        <v>2023</v>
      </c>
      <c r="B40" s="5" t="s">
        <v>124</v>
      </c>
      <c r="C40">
        <v>6</v>
      </c>
      <c r="D40">
        <v>5</v>
      </c>
      <c r="E40">
        <v>0</v>
      </c>
      <c r="F40">
        <v>5</v>
      </c>
      <c r="G40">
        <v>0</v>
      </c>
      <c r="H40">
        <v>0</v>
      </c>
      <c r="I40">
        <v>13.1</v>
      </c>
      <c r="J40">
        <v>16.100000000000001</v>
      </c>
      <c r="K40" s="23">
        <v>0</v>
      </c>
      <c r="L40">
        <v>12.2</v>
      </c>
    </row>
    <row r="41" spans="1:12" ht="15" customHeight="1">
      <c r="A41" s="5">
        <v>2023</v>
      </c>
      <c r="B41" s="5" t="s">
        <v>125</v>
      </c>
      <c r="C41">
        <v>2</v>
      </c>
      <c r="D41">
        <v>3</v>
      </c>
      <c r="E41">
        <v>1</v>
      </c>
      <c r="F41">
        <v>5</v>
      </c>
      <c r="G41">
        <v>0</v>
      </c>
      <c r="H41">
        <v>0</v>
      </c>
      <c r="I41">
        <v>5.8</v>
      </c>
      <c r="J41">
        <v>18.600000000000001</v>
      </c>
      <c r="K41" s="23">
        <v>0</v>
      </c>
      <c r="L41">
        <v>8.1</v>
      </c>
    </row>
    <row r="42" spans="1:12" ht="15" customHeight="1">
      <c r="A42" s="5">
        <v>2023</v>
      </c>
      <c r="B42" s="5" t="s">
        <v>126</v>
      </c>
      <c r="C42">
        <v>3</v>
      </c>
      <c r="D42">
        <v>4</v>
      </c>
      <c r="E42">
        <v>0</v>
      </c>
      <c r="F42">
        <v>0</v>
      </c>
      <c r="G42">
        <v>0</v>
      </c>
      <c r="H42">
        <v>0</v>
      </c>
      <c r="I42">
        <v>8.5</v>
      </c>
      <c r="J42">
        <v>0</v>
      </c>
      <c r="K42" s="23">
        <v>0</v>
      </c>
      <c r="L42">
        <v>5.4</v>
      </c>
    </row>
    <row r="43" spans="1:12" ht="15" customHeight="1">
      <c r="A43" s="5">
        <v>2023</v>
      </c>
      <c r="B43" s="5" t="s">
        <v>127</v>
      </c>
      <c r="C43">
        <v>2</v>
      </c>
      <c r="D43">
        <v>4</v>
      </c>
      <c r="E43">
        <v>2</v>
      </c>
      <c r="F43">
        <v>7</v>
      </c>
      <c r="G43">
        <v>0</v>
      </c>
      <c r="H43">
        <v>0</v>
      </c>
      <c r="I43">
        <v>7.1</v>
      </c>
      <c r="J43">
        <v>28.1</v>
      </c>
      <c r="K43" s="23">
        <v>0</v>
      </c>
      <c r="L43">
        <v>11.4</v>
      </c>
    </row>
    <row r="44" spans="1:12" ht="15" customHeight="1">
      <c r="A44" s="5">
        <v>2024</v>
      </c>
      <c r="B44" s="5" t="s">
        <v>128</v>
      </c>
      <c r="C44">
        <v>0</v>
      </c>
      <c r="D44">
        <v>2</v>
      </c>
      <c r="E44">
        <v>0</v>
      </c>
      <c r="F44">
        <v>8</v>
      </c>
      <c r="G44">
        <v>0</v>
      </c>
      <c r="H44">
        <v>0</v>
      </c>
      <c r="I44">
        <v>2.2999999999999998</v>
      </c>
      <c r="J44">
        <v>24.4</v>
      </c>
      <c r="K44" s="23">
        <v>0</v>
      </c>
      <c r="L44">
        <v>7.5</v>
      </c>
    </row>
    <row r="45" spans="1:12" ht="15" customHeight="1">
      <c r="A45" s="5">
        <v>2024</v>
      </c>
      <c r="B45" s="5" t="s">
        <v>129</v>
      </c>
      <c r="C45">
        <v>1</v>
      </c>
      <c r="D45">
        <v>4</v>
      </c>
      <c r="E45">
        <v>1</v>
      </c>
      <c r="F45">
        <v>9</v>
      </c>
      <c r="G45">
        <v>0</v>
      </c>
      <c r="H45">
        <v>0</v>
      </c>
      <c r="I45">
        <v>6.5</v>
      </c>
      <c r="J45">
        <v>32.4</v>
      </c>
      <c r="K45" s="23">
        <v>0</v>
      </c>
      <c r="L45">
        <v>12.2</v>
      </c>
    </row>
    <row r="46" spans="1:12" ht="15" customHeight="1">
      <c r="A46" s="5">
        <v>2024</v>
      </c>
      <c r="B46" s="5" t="s">
        <v>130</v>
      </c>
      <c r="C46">
        <v>2</v>
      </c>
      <c r="D46">
        <v>0</v>
      </c>
      <c r="E46">
        <v>0</v>
      </c>
      <c r="F46">
        <v>4</v>
      </c>
      <c r="G46">
        <v>0</v>
      </c>
      <c r="H46">
        <v>0</v>
      </c>
      <c r="I46">
        <v>2.2999999999999998</v>
      </c>
      <c r="J46">
        <v>12.5</v>
      </c>
      <c r="K46" s="23">
        <v>0</v>
      </c>
      <c r="L46">
        <v>4.5</v>
      </c>
    </row>
    <row r="47" spans="1:12" ht="15" customHeight="1">
      <c r="A47" s="5">
        <v>2024</v>
      </c>
      <c r="B47" s="5" t="s">
        <v>131</v>
      </c>
      <c r="C47">
        <v>3</v>
      </c>
      <c r="D47">
        <v>5</v>
      </c>
      <c r="E47">
        <v>0</v>
      </c>
      <c r="F47">
        <v>5</v>
      </c>
      <c r="G47">
        <v>0</v>
      </c>
      <c r="H47">
        <v>0</v>
      </c>
      <c r="I47">
        <v>10</v>
      </c>
      <c r="J47">
        <v>15.4</v>
      </c>
      <c r="K47" s="23">
        <v>0</v>
      </c>
      <c r="L47">
        <v>10.1</v>
      </c>
    </row>
    <row r="48" spans="1:12" ht="15" customHeight="1">
      <c r="A48" s="5">
        <v>2024</v>
      </c>
      <c r="B48" s="5" t="s">
        <v>132</v>
      </c>
      <c r="C48">
        <v>2</v>
      </c>
      <c r="D48">
        <v>0</v>
      </c>
      <c r="E48">
        <v>3</v>
      </c>
      <c r="F48">
        <v>1</v>
      </c>
      <c r="G48">
        <v>1</v>
      </c>
      <c r="H48">
        <v>0</v>
      </c>
      <c r="I48">
        <v>2.4</v>
      </c>
      <c r="J48">
        <v>12.1</v>
      </c>
      <c r="K48">
        <v>6.2</v>
      </c>
      <c r="L48">
        <v>5.3</v>
      </c>
    </row>
    <row r="49" spans="1:12" ht="15" customHeight="1">
      <c r="A49" s="5">
        <v>2024</v>
      </c>
      <c r="B49" s="5" t="s">
        <v>133</v>
      </c>
      <c r="C49">
        <v>1</v>
      </c>
      <c r="D49">
        <v>5</v>
      </c>
      <c r="E49">
        <v>4</v>
      </c>
      <c r="F49">
        <v>2</v>
      </c>
      <c r="G49">
        <v>0</v>
      </c>
      <c r="H49">
        <v>0</v>
      </c>
      <c r="I49">
        <v>8.1</v>
      </c>
      <c r="J49" s="23">
        <v>18</v>
      </c>
      <c r="K49" s="23">
        <v>0</v>
      </c>
      <c r="L49">
        <v>9.9</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E8D4-90F7-4603-81E7-9ECA0ADADD41}">
  <dimension ref="A1:I18"/>
  <sheetViews>
    <sheetView zoomScale="85" zoomScaleNormal="85" workbookViewId="0"/>
  </sheetViews>
  <sheetFormatPr defaultColWidth="15.5703125" defaultRowHeight="14.45"/>
  <sheetData>
    <row r="1" spans="1:9" ht="48" customHeight="1">
      <c r="A1" s="6" t="s">
        <v>100</v>
      </c>
      <c r="B1" s="6" t="s">
        <v>101</v>
      </c>
      <c r="C1" s="6" t="s">
        <v>102</v>
      </c>
      <c r="D1" s="45" t="s">
        <v>154</v>
      </c>
      <c r="E1" s="45" t="s">
        <v>155</v>
      </c>
      <c r="F1" s="45" t="s">
        <v>156</v>
      </c>
      <c r="G1" s="45" t="s">
        <v>157</v>
      </c>
    </row>
    <row r="2" spans="1:9">
      <c r="A2" s="5">
        <v>2022</v>
      </c>
      <c r="B2" s="5">
        <v>2022</v>
      </c>
      <c r="C2" s="5" t="s">
        <v>109</v>
      </c>
      <c r="D2" s="38">
        <v>0.61</v>
      </c>
      <c r="E2" s="38">
        <v>0.64</v>
      </c>
      <c r="F2" s="61">
        <v>0.15</v>
      </c>
      <c r="G2" s="38">
        <v>0.14000000000000001</v>
      </c>
    </row>
    <row r="3" spans="1:9">
      <c r="A3" s="5">
        <v>2022</v>
      </c>
      <c r="B3" s="5">
        <v>2022</v>
      </c>
      <c r="C3" s="5" t="s">
        <v>110</v>
      </c>
      <c r="D3" s="38">
        <v>0.57999999999999996</v>
      </c>
      <c r="E3" s="38">
        <v>0.63</v>
      </c>
      <c r="F3" s="61">
        <v>0.16</v>
      </c>
      <c r="G3" s="38">
        <v>0.12</v>
      </c>
    </row>
    <row r="4" spans="1:9">
      <c r="A4" s="5">
        <v>2022</v>
      </c>
      <c r="B4" s="5">
        <v>2023</v>
      </c>
      <c r="C4" s="5" t="s">
        <v>106</v>
      </c>
      <c r="D4" s="38">
        <v>0.57999999999999996</v>
      </c>
      <c r="E4" s="38">
        <v>0.64</v>
      </c>
      <c r="F4" s="61">
        <v>0.15</v>
      </c>
      <c r="G4" s="38">
        <v>0.13</v>
      </c>
    </row>
    <row r="5" spans="1:9">
      <c r="A5" s="5">
        <v>2022</v>
      </c>
      <c r="B5" s="5">
        <v>2023</v>
      </c>
      <c r="C5" s="5" t="s">
        <v>108</v>
      </c>
      <c r="D5" s="38">
        <v>0.56000000000000005</v>
      </c>
      <c r="E5" s="38">
        <v>0.62</v>
      </c>
      <c r="F5" s="61">
        <v>0.14000000000000001</v>
      </c>
      <c r="G5" s="38">
        <v>0.12</v>
      </c>
    </row>
    <row r="6" spans="1:9">
      <c r="A6" s="5">
        <v>2023</v>
      </c>
      <c r="B6" s="5">
        <v>2023</v>
      </c>
      <c r="C6" s="5" t="s">
        <v>109</v>
      </c>
      <c r="D6" s="38">
        <v>0.53</v>
      </c>
      <c r="E6" s="38">
        <v>0.62</v>
      </c>
      <c r="F6" s="61">
        <v>0.16</v>
      </c>
      <c r="G6" s="38">
        <v>0.16</v>
      </c>
    </row>
    <row r="7" spans="1:9">
      <c r="A7" s="5">
        <v>2023</v>
      </c>
      <c r="B7" s="5">
        <v>2023</v>
      </c>
      <c r="C7" s="5" t="s">
        <v>110</v>
      </c>
      <c r="D7" s="38">
        <v>0.56999999999999995</v>
      </c>
      <c r="E7" s="38">
        <v>0.6</v>
      </c>
      <c r="F7" s="61">
        <v>0.17</v>
      </c>
      <c r="G7" s="38">
        <v>0.17</v>
      </c>
      <c r="I7" s="38"/>
    </row>
    <row r="8" spans="1:9">
      <c r="A8" s="5">
        <v>2023</v>
      </c>
      <c r="B8" s="5">
        <v>2024</v>
      </c>
      <c r="C8" s="5" t="s">
        <v>106</v>
      </c>
      <c r="D8" s="38">
        <v>0.52</v>
      </c>
      <c r="E8" s="38">
        <v>0.59</v>
      </c>
      <c r="F8" s="61">
        <v>0.21</v>
      </c>
      <c r="G8" s="38">
        <v>0.16</v>
      </c>
      <c r="I8" s="38"/>
    </row>
    <row r="9" spans="1:9">
      <c r="A9" s="5">
        <v>2023</v>
      </c>
      <c r="B9" s="5">
        <v>2024</v>
      </c>
      <c r="C9" s="5" t="s">
        <v>108</v>
      </c>
      <c r="D9" s="38">
        <v>0.56000000000000005</v>
      </c>
      <c r="E9" s="38">
        <v>0.64</v>
      </c>
      <c r="F9" s="61">
        <v>0.17</v>
      </c>
      <c r="G9" s="38">
        <v>0.14000000000000001</v>
      </c>
    </row>
    <row r="10" spans="1:9">
      <c r="A10" s="5">
        <v>2024</v>
      </c>
      <c r="B10" s="5">
        <v>2024</v>
      </c>
      <c r="C10" s="5" t="s">
        <v>109</v>
      </c>
      <c r="D10" s="38">
        <v>0.59</v>
      </c>
      <c r="E10" s="38">
        <v>0.56999999999999995</v>
      </c>
      <c r="F10" s="61">
        <v>0.16</v>
      </c>
      <c r="G10" s="38">
        <v>0.15</v>
      </c>
    </row>
    <row r="11" spans="1:9">
      <c r="A11" s="5">
        <v>2024</v>
      </c>
      <c r="B11" s="5">
        <v>2024</v>
      </c>
      <c r="C11" s="5" t="s">
        <v>110</v>
      </c>
      <c r="D11" s="38">
        <v>0.67</v>
      </c>
      <c r="E11" s="38">
        <v>0.66</v>
      </c>
      <c r="F11" s="61">
        <v>0.09</v>
      </c>
      <c r="G11" s="38">
        <v>0.15</v>
      </c>
    </row>
    <row r="12" spans="1:9">
      <c r="A12">
        <v>2024</v>
      </c>
      <c r="B12">
        <v>2025</v>
      </c>
      <c r="C12" s="5" t="s">
        <v>106</v>
      </c>
      <c r="D12" s="38">
        <v>0.69</v>
      </c>
      <c r="E12" s="38">
        <v>0.65</v>
      </c>
      <c r="F12" s="61">
        <v>7.0000000000000007E-2</v>
      </c>
      <c r="G12" s="38">
        <v>0.13</v>
      </c>
    </row>
    <row r="13" spans="1:9">
      <c r="A13" s="5">
        <v>2024</v>
      </c>
      <c r="B13" s="5">
        <v>2025</v>
      </c>
      <c r="C13" s="5" t="s">
        <v>108</v>
      </c>
      <c r="D13" s="38">
        <v>0.75</v>
      </c>
      <c r="E13" s="38">
        <v>0.65</v>
      </c>
      <c r="F13" s="38">
        <v>7.0000000000000007E-2</v>
      </c>
      <c r="G13" s="38">
        <v>0.13</v>
      </c>
    </row>
    <row r="14" spans="1:9">
      <c r="A14" s="5">
        <v>2025</v>
      </c>
      <c r="B14" s="5">
        <v>2025</v>
      </c>
      <c r="C14" s="5" t="s">
        <v>109</v>
      </c>
      <c r="D14" s="83">
        <v>0.69</v>
      </c>
      <c r="E14" s="83">
        <v>0.64</v>
      </c>
      <c r="F14" s="83">
        <v>0.08</v>
      </c>
      <c r="G14" s="83">
        <v>0.14000000000000001</v>
      </c>
    </row>
    <row r="15" spans="1:9">
      <c r="A15" s="5">
        <v>2025</v>
      </c>
      <c r="B15" s="5">
        <v>2025</v>
      </c>
      <c r="C15" s="5" t="s">
        <v>110</v>
      </c>
      <c r="D15" s="89">
        <v>0.74</v>
      </c>
      <c r="E15" s="89">
        <v>0.69</v>
      </c>
      <c r="F15" s="89">
        <v>0.09</v>
      </c>
      <c r="G15" s="89">
        <v>0.13</v>
      </c>
    </row>
    <row r="16" spans="1:9">
      <c r="A16" s="5">
        <v>2025</v>
      </c>
      <c r="B16" s="5">
        <v>2026</v>
      </c>
      <c r="C16" s="5" t="s">
        <v>106</v>
      </c>
      <c r="D16" s="38">
        <v>0.72</v>
      </c>
      <c r="E16" s="38">
        <v>0.66</v>
      </c>
      <c r="F16" s="38">
        <v>0.09</v>
      </c>
      <c r="G16" s="38">
        <v>0.14000000000000001</v>
      </c>
    </row>
    <row r="17" spans="1:7">
      <c r="A17" s="5">
        <v>2025</v>
      </c>
      <c r="B17" s="5">
        <v>2026</v>
      </c>
      <c r="C17" s="5" t="s">
        <v>108</v>
      </c>
      <c r="D17" s="38">
        <v>0.78</v>
      </c>
      <c r="E17" s="38">
        <v>0.69</v>
      </c>
      <c r="F17" s="38">
        <v>0.05</v>
      </c>
      <c r="G17" s="38">
        <v>0.11</v>
      </c>
    </row>
    <row r="18" spans="1:7">
      <c r="A18" s="5">
        <v>2026</v>
      </c>
      <c r="B18" s="5">
        <v>2026</v>
      </c>
      <c r="C18" s="5" t="s">
        <v>109</v>
      </c>
      <c r="D18" s="38">
        <v>0.75</v>
      </c>
      <c r="E18" s="38">
        <v>0.72</v>
      </c>
      <c r="F18" s="38">
        <v>0.05</v>
      </c>
      <c r="G18" s="38">
        <v>0.12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3A29-7C4C-4762-878B-1D2BEDB34D4A}">
  <dimension ref="A1:O71"/>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11" s="11" customFormat="1" ht="48" customHeight="1">
      <c r="A1" s="6" t="s">
        <v>111</v>
      </c>
      <c r="B1" s="6" t="s">
        <v>112</v>
      </c>
      <c r="C1" s="6" t="s">
        <v>158</v>
      </c>
      <c r="D1" s="6" t="s">
        <v>159</v>
      </c>
      <c r="E1" s="6" t="s">
        <v>160</v>
      </c>
      <c r="F1" s="6" t="s">
        <v>161</v>
      </c>
      <c r="G1" s="6" t="s">
        <v>162</v>
      </c>
      <c r="H1" s="6" t="s">
        <v>163</v>
      </c>
      <c r="I1" s="6" t="s">
        <v>164</v>
      </c>
      <c r="J1" s="6" t="s">
        <v>165</v>
      </c>
    </row>
    <row r="2" spans="1:11">
      <c r="A2" s="127">
        <v>2020</v>
      </c>
      <c r="B2" s="127" t="s">
        <v>122</v>
      </c>
      <c r="C2" s="133">
        <v>5</v>
      </c>
      <c r="D2" s="133">
        <v>10</v>
      </c>
      <c r="E2" s="133">
        <v>1</v>
      </c>
      <c r="F2" s="133">
        <v>16</v>
      </c>
      <c r="G2" s="133">
        <v>17.7</v>
      </c>
      <c r="H2" s="133">
        <v>69.7</v>
      </c>
      <c r="I2" s="133">
        <v>10</v>
      </c>
      <c r="J2" s="133">
        <v>30.4</v>
      </c>
      <c r="K2" s="127"/>
    </row>
    <row r="3" spans="1:11">
      <c r="A3" s="127">
        <v>2020</v>
      </c>
      <c r="B3" s="127" t="s">
        <v>123</v>
      </c>
      <c r="C3" s="133">
        <v>4</v>
      </c>
      <c r="D3" s="133">
        <v>8</v>
      </c>
      <c r="E3" s="133">
        <v>1</v>
      </c>
      <c r="F3" s="133">
        <v>13</v>
      </c>
      <c r="G3" s="133">
        <v>7.9</v>
      </c>
      <c r="H3" s="133">
        <v>45.9</v>
      </c>
      <c r="I3" s="133">
        <v>9.6</v>
      </c>
      <c r="J3" s="133">
        <v>16.600000000000001</v>
      </c>
      <c r="K3" s="127"/>
    </row>
    <row r="4" spans="1:11">
      <c r="A4" s="127">
        <v>2020</v>
      </c>
      <c r="B4" s="127" t="s">
        <v>124</v>
      </c>
      <c r="C4" s="133">
        <v>4</v>
      </c>
      <c r="D4" s="133">
        <v>6</v>
      </c>
      <c r="E4" s="133">
        <v>0</v>
      </c>
      <c r="F4" s="133">
        <v>10</v>
      </c>
      <c r="G4" s="133">
        <v>5.5</v>
      </c>
      <c r="H4" s="133">
        <v>23.7</v>
      </c>
      <c r="I4" s="133">
        <v>0</v>
      </c>
      <c r="J4" s="133">
        <v>9.1</v>
      </c>
      <c r="K4" s="127"/>
    </row>
    <row r="5" spans="1:11">
      <c r="A5" s="127">
        <v>2020</v>
      </c>
      <c r="B5" s="127" t="s">
        <v>125</v>
      </c>
      <c r="C5" s="133">
        <v>6</v>
      </c>
      <c r="D5" s="133">
        <v>15</v>
      </c>
      <c r="E5" s="133">
        <v>2</v>
      </c>
      <c r="F5" s="133">
        <v>23</v>
      </c>
      <c r="G5" s="133">
        <v>8.4</v>
      </c>
      <c r="H5" s="133">
        <v>57.6</v>
      </c>
      <c r="I5" s="133">
        <v>16.899999999999999</v>
      </c>
      <c r="J5" s="133">
        <v>21.1</v>
      </c>
      <c r="K5" s="127"/>
    </row>
    <row r="6" spans="1:11">
      <c r="A6" s="127">
        <v>2020</v>
      </c>
      <c r="B6" s="127" t="s">
        <v>126</v>
      </c>
      <c r="C6" s="133">
        <v>10</v>
      </c>
      <c r="D6" s="133">
        <v>5</v>
      </c>
      <c r="E6" s="133">
        <v>2</v>
      </c>
      <c r="F6" s="133">
        <v>17</v>
      </c>
      <c r="G6" s="133">
        <v>15</v>
      </c>
      <c r="H6" s="133">
        <v>20.399999999999999</v>
      </c>
      <c r="I6" s="133">
        <v>18.399999999999999</v>
      </c>
      <c r="J6" s="133">
        <v>16.600000000000001</v>
      </c>
      <c r="K6" s="127"/>
    </row>
    <row r="7" spans="1:11">
      <c r="A7" s="127">
        <v>2020</v>
      </c>
      <c r="B7" s="127" t="s">
        <v>127</v>
      </c>
      <c r="C7" s="133">
        <v>4</v>
      </c>
      <c r="D7" s="133">
        <v>13</v>
      </c>
      <c r="E7" s="133">
        <v>0</v>
      </c>
      <c r="F7" s="133">
        <v>17</v>
      </c>
      <c r="G7" s="133">
        <v>5.6</v>
      </c>
      <c r="H7" s="133">
        <v>47.7</v>
      </c>
      <c r="I7" s="133">
        <v>0</v>
      </c>
      <c r="J7" s="133">
        <v>15.5</v>
      </c>
      <c r="K7" s="127"/>
    </row>
    <row r="8" spans="1:11">
      <c r="A8" s="127">
        <v>2021</v>
      </c>
      <c r="B8" s="127" t="s">
        <v>128</v>
      </c>
      <c r="C8" s="133">
        <v>12</v>
      </c>
      <c r="D8" s="133">
        <v>13</v>
      </c>
      <c r="E8" s="133">
        <v>2</v>
      </c>
      <c r="F8" s="133">
        <v>27</v>
      </c>
      <c r="G8" s="133">
        <v>17.5</v>
      </c>
      <c r="H8" s="133">
        <v>51.3</v>
      </c>
      <c r="I8" s="133">
        <v>19.2</v>
      </c>
      <c r="J8" s="133">
        <v>25.9</v>
      </c>
      <c r="K8" s="127"/>
    </row>
    <row r="9" spans="1:11">
      <c r="A9" s="127">
        <v>2021</v>
      </c>
      <c r="B9" s="127" t="s">
        <v>129</v>
      </c>
      <c r="C9" s="133">
        <v>5</v>
      </c>
      <c r="D9" s="133">
        <v>7</v>
      </c>
      <c r="E9" s="133">
        <v>1</v>
      </c>
      <c r="F9" s="133">
        <v>13</v>
      </c>
      <c r="G9" s="133">
        <v>8</v>
      </c>
      <c r="H9" s="133">
        <v>29.6</v>
      </c>
      <c r="I9" s="133">
        <v>9.8000000000000007</v>
      </c>
      <c r="J9" s="133">
        <v>13.5</v>
      </c>
      <c r="K9" s="127"/>
    </row>
    <row r="10" spans="1:11">
      <c r="A10" s="127">
        <v>2021</v>
      </c>
      <c r="B10" s="127" t="s">
        <v>130</v>
      </c>
      <c r="C10" s="133">
        <v>13</v>
      </c>
      <c r="D10" s="133">
        <v>14</v>
      </c>
      <c r="E10" s="133">
        <v>0</v>
      </c>
      <c r="F10" s="133">
        <v>27</v>
      </c>
      <c r="G10" s="133">
        <v>18.5</v>
      </c>
      <c r="H10" s="133">
        <v>52</v>
      </c>
      <c r="I10" s="133">
        <v>0</v>
      </c>
      <c r="J10" s="133">
        <v>24.4</v>
      </c>
      <c r="K10" s="127"/>
    </row>
    <row r="11" spans="1:11">
      <c r="A11" s="127">
        <v>2021</v>
      </c>
      <c r="B11" s="127" t="s">
        <v>131</v>
      </c>
      <c r="C11" s="133">
        <v>7</v>
      </c>
      <c r="D11" s="133">
        <v>11</v>
      </c>
      <c r="E11" s="133">
        <v>1</v>
      </c>
      <c r="F11" s="133">
        <v>19</v>
      </c>
      <c r="G11" s="133">
        <v>10.5</v>
      </c>
      <c r="H11" s="133">
        <v>41.8</v>
      </c>
      <c r="I11" s="133">
        <v>7.4</v>
      </c>
      <c r="J11" s="133">
        <v>17.8</v>
      </c>
      <c r="K11" s="127"/>
    </row>
    <row r="12" spans="1:11">
      <c r="A12" s="127">
        <v>2021</v>
      </c>
      <c r="B12" s="127" t="s">
        <v>132</v>
      </c>
      <c r="C12" s="133">
        <v>16</v>
      </c>
      <c r="D12" s="133">
        <v>12</v>
      </c>
      <c r="E12" s="133">
        <v>1</v>
      </c>
      <c r="F12" s="133">
        <v>29</v>
      </c>
      <c r="G12" s="133">
        <v>25.4</v>
      </c>
      <c r="H12" s="133">
        <v>45.8</v>
      </c>
      <c r="I12" s="133">
        <v>7.3</v>
      </c>
      <c r="J12" s="133">
        <v>28.1</v>
      </c>
      <c r="K12" s="127"/>
    </row>
    <row r="13" spans="1:11">
      <c r="A13" s="127">
        <v>2021</v>
      </c>
      <c r="B13" s="127" t="s">
        <v>133</v>
      </c>
      <c r="C13" s="133">
        <v>11</v>
      </c>
      <c r="D13" s="133">
        <v>14</v>
      </c>
      <c r="E13" s="133">
        <v>0</v>
      </c>
      <c r="F13" s="133">
        <v>25</v>
      </c>
      <c r="G13" s="133">
        <v>16.899999999999999</v>
      </c>
      <c r="H13" s="133">
        <v>48.5</v>
      </c>
      <c r="I13" s="133">
        <v>0</v>
      </c>
      <c r="J13" s="133">
        <v>23</v>
      </c>
      <c r="K13" s="127"/>
    </row>
    <row r="14" spans="1:11">
      <c r="A14" s="127">
        <v>2021</v>
      </c>
      <c r="B14" s="127" t="s">
        <v>122</v>
      </c>
      <c r="C14" s="133">
        <v>10</v>
      </c>
      <c r="D14" s="133">
        <v>27</v>
      </c>
      <c r="E14" s="133">
        <v>1</v>
      </c>
      <c r="F14" s="133">
        <v>38</v>
      </c>
      <c r="G14" s="133">
        <v>16.3</v>
      </c>
      <c r="H14" s="133">
        <v>98.5</v>
      </c>
      <c r="I14" s="133">
        <v>6.3</v>
      </c>
      <c r="J14" s="133">
        <v>36.4</v>
      </c>
      <c r="K14" s="127"/>
    </row>
    <row r="15" spans="1:11">
      <c r="A15" s="127">
        <v>2021</v>
      </c>
      <c r="B15" s="127" t="s">
        <v>123</v>
      </c>
      <c r="C15" s="133">
        <v>3</v>
      </c>
      <c r="D15" s="133">
        <v>9</v>
      </c>
      <c r="E15" s="133">
        <v>3</v>
      </c>
      <c r="F15" s="133">
        <v>15</v>
      </c>
      <c r="G15" s="133">
        <v>5.0999999999999996</v>
      </c>
      <c r="H15" s="133">
        <v>30.5</v>
      </c>
      <c r="I15" s="133">
        <v>18</v>
      </c>
      <c r="J15" s="133">
        <v>14.3</v>
      </c>
      <c r="K15" s="127"/>
    </row>
    <row r="16" spans="1:11">
      <c r="A16" s="127">
        <v>2021</v>
      </c>
      <c r="B16" s="127" t="s">
        <v>124</v>
      </c>
      <c r="C16" s="133">
        <v>10</v>
      </c>
      <c r="D16" s="133">
        <v>15</v>
      </c>
      <c r="E16" s="133">
        <v>1</v>
      </c>
      <c r="F16" s="133">
        <v>26</v>
      </c>
      <c r="G16" s="133">
        <v>12.9</v>
      </c>
      <c r="H16" s="133">
        <v>47.5</v>
      </c>
      <c r="I16" s="133">
        <v>5.8</v>
      </c>
      <c r="J16" s="133">
        <v>20.6</v>
      </c>
      <c r="K16" s="127"/>
    </row>
    <row r="17" spans="1:11">
      <c r="A17" s="127">
        <v>2021</v>
      </c>
      <c r="B17" s="127" t="s">
        <v>125</v>
      </c>
      <c r="C17" s="133">
        <v>8</v>
      </c>
      <c r="D17" s="133">
        <v>11</v>
      </c>
      <c r="E17" s="133">
        <v>3</v>
      </c>
      <c r="F17" s="133">
        <v>22</v>
      </c>
      <c r="G17" s="133">
        <v>14.9</v>
      </c>
      <c r="H17" s="133">
        <v>33.700000000000003</v>
      </c>
      <c r="I17" s="133">
        <v>16.7</v>
      </c>
      <c r="J17" s="133">
        <v>21.1</v>
      </c>
      <c r="K17" s="127"/>
    </row>
    <row r="18" spans="1:11">
      <c r="A18" s="127">
        <v>2021</v>
      </c>
      <c r="B18" s="127" t="s">
        <v>126</v>
      </c>
      <c r="C18" s="133">
        <v>9</v>
      </c>
      <c r="D18" s="133">
        <v>15</v>
      </c>
      <c r="E18" s="133">
        <v>2</v>
      </c>
      <c r="F18" s="133">
        <v>26</v>
      </c>
      <c r="G18" s="133">
        <v>28.8</v>
      </c>
      <c r="H18" s="133">
        <v>48.8</v>
      </c>
      <c r="I18" s="133">
        <v>13.1</v>
      </c>
      <c r="J18" s="133">
        <v>33.700000000000003</v>
      </c>
      <c r="K18" s="127"/>
    </row>
    <row r="19" spans="1:11">
      <c r="A19" s="127">
        <v>2021</v>
      </c>
      <c r="B19" s="127" t="s">
        <v>127</v>
      </c>
      <c r="C19" s="133">
        <v>6</v>
      </c>
      <c r="D19" s="133">
        <v>11</v>
      </c>
      <c r="E19" s="133">
        <v>3</v>
      </c>
      <c r="F19" s="133">
        <v>20</v>
      </c>
      <c r="G19" s="133">
        <v>16.600000000000001</v>
      </c>
      <c r="H19" s="133">
        <v>35.1</v>
      </c>
      <c r="I19" s="133">
        <v>20.2</v>
      </c>
      <c r="J19" s="133">
        <v>24.3</v>
      </c>
      <c r="K19" s="127"/>
    </row>
    <row r="20" spans="1:11">
      <c r="A20" s="127">
        <v>2022</v>
      </c>
      <c r="B20" s="127" t="s">
        <v>128</v>
      </c>
      <c r="C20" s="133">
        <v>15</v>
      </c>
      <c r="D20" s="133">
        <v>4</v>
      </c>
      <c r="E20" s="133">
        <v>2</v>
      </c>
      <c r="F20" s="133">
        <v>21</v>
      </c>
      <c r="G20" s="133">
        <v>44.5</v>
      </c>
      <c r="H20" s="133">
        <v>15.4</v>
      </c>
      <c r="I20" s="133">
        <v>16.3</v>
      </c>
      <c r="J20" s="133">
        <v>29.2</v>
      </c>
      <c r="K20" s="127"/>
    </row>
    <row r="21" spans="1:11">
      <c r="A21" s="127">
        <v>2022</v>
      </c>
      <c r="B21" s="127" t="s">
        <v>129</v>
      </c>
      <c r="C21" s="133">
        <v>12</v>
      </c>
      <c r="D21" s="133">
        <v>9</v>
      </c>
      <c r="E21" s="133">
        <v>3</v>
      </c>
      <c r="F21" s="133">
        <v>24</v>
      </c>
      <c r="G21" s="133">
        <v>36.6</v>
      </c>
      <c r="H21" s="133">
        <v>28.7</v>
      </c>
      <c r="I21" s="133">
        <v>20.3</v>
      </c>
      <c r="J21" s="133">
        <v>30.4</v>
      </c>
      <c r="K21" s="127"/>
    </row>
    <row r="22" spans="1:11">
      <c r="A22" s="127">
        <v>2022</v>
      </c>
      <c r="B22" s="127" t="s">
        <v>130</v>
      </c>
      <c r="C22" s="133">
        <v>13</v>
      </c>
      <c r="D22" s="133">
        <v>11</v>
      </c>
      <c r="E22" s="133">
        <v>1</v>
      </c>
      <c r="F22" s="133">
        <v>25</v>
      </c>
      <c r="G22" s="133">
        <v>32.4</v>
      </c>
      <c r="H22" s="133">
        <v>33.6</v>
      </c>
      <c r="I22" s="133">
        <v>5.8</v>
      </c>
      <c r="J22" s="133">
        <v>27.7</v>
      </c>
      <c r="K22" s="127"/>
    </row>
    <row r="23" spans="1:11">
      <c r="A23" s="127">
        <v>2022</v>
      </c>
      <c r="B23" s="127" t="s">
        <v>131</v>
      </c>
      <c r="C23" s="133">
        <v>14</v>
      </c>
      <c r="D23" s="133">
        <v>18</v>
      </c>
      <c r="E23" s="133">
        <v>1</v>
      </c>
      <c r="F23" s="133">
        <v>33</v>
      </c>
      <c r="G23" s="133">
        <v>35.5</v>
      </c>
      <c r="H23" s="133">
        <v>57.4</v>
      </c>
      <c r="I23" s="133">
        <v>5.9</v>
      </c>
      <c r="J23" s="133">
        <v>37.6</v>
      </c>
      <c r="K23" s="127"/>
    </row>
    <row r="24" spans="1:11">
      <c r="A24" s="127">
        <v>2022</v>
      </c>
      <c r="B24" s="127" t="s">
        <v>132</v>
      </c>
      <c r="C24" s="133">
        <v>14</v>
      </c>
      <c r="D24" s="133">
        <v>12</v>
      </c>
      <c r="E24" s="133">
        <v>0</v>
      </c>
      <c r="F24" s="133">
        <v>26</v>
      </c>
      <c r="G24" s="133">
        <v>33.700000000000003</v>
      </c>
      <c r="H24" s="133">
        <v>37.6</v>
      </c>
      <c r="I24" s="133">
        <v>0</v>
      </c>
      <c r="J24" s="133">
        <v>28.7</v>
      </c>
      <c r="K24" s="127"/>
    </row>
    <row r="25" spans="1:11">
      <c r="A25" s="127">
        <v>2022</v>
      </c>
      <c r="B25" s="127" t="s">
        <v>133</v>
      </c>
      <c r="C25" s="133">
        <v>8</v>
      </c>
      <c r="D25" s="133">
        <v>11</v>
      </c>
      <c r="E25" s="133">
        <v>1</v>
      </c>
      <c r="F25" s="133">
        <v>20</v>
      </c>
      <c r="G25" s="133">
        <v>18.899999999999999</v>
      </c>
      <c r="H25" s="133">
        <v>38.6</v>
      </c>
      <c r="I25" s="133">
        <v>6.1</v>
      </c>
      <c r="J25" s="133">
        <v>22.9</v>
      </c>
      <c r="K25" s="127"/>
    </row>
    <row r="26" spans="1:11">
      <c r="A26" s="127">
        <v>2022</v>
      </c>
      <c r="B26" s="127" t="s">
        <v>122</v>
      </c>
      <c r="C26" s="133">
        <v>6</v>
      </c>
      <c r="D26" s="133">
        <v>15</v>
      </c>
      <c r="E26" s="133">
        <v>2</v>
      </c>
      <c r="F26" s="133">
        <v>23</v>
      </c>
      <c r="G26" s="133">
        <v>14.5</v>
      </c>
      <c r="H26" s="133">
        <v>50.7</v>
      </c>
      <c r="I26" s="133">
        <v>12.7</v>
      </c>
      <c r="J26" s="133">
        <v>26.5</v>
      </c>
      <c r="K26" s="127"/>
    </row>
    <row r="27" spans="1:11">
      <c r="A27" s="127">
        <v>2022</v>
      </c>
      <c r="B27" s="127" t="s">
        <v>123</v>
      </c>
      <c r="C27" s="133">
        <v>9</v>
      </c>
      <c r="D27" s="133">
        <v>24</v>
      </c>
      <c r="E27" s="133">
        <v>2</v>
      </c>
      <c r="F27" s="133">
        <v>35</v>
      </c>
      <c r="G27" s="133">
        <v>19.600000000000001</v>
      </c>
      <c r="H27" s="133">
        <v>70.2</v>
      </c>
      <c r="I27" s="133">
        <v>12.1</v>
      </c>
      <c r="J27" s="133">
        <v>36.299999999999997</v>
      </c>
      <c r="K27" s="127"/>
    </row>
    <row r="28" spans="1:11">
      <c r="A28" s="127">
        <v>2022</v>
      </c>
      <c r="B28" s="127" t="s">
        <v>124</v>
      </c>
      <c r="C28" s="133">
        <v>7</v>
      </c>
      <c r="D28" s="133">
        <v>25</v>
      </c>
      <c r="E28" s="133">
        <v>4</v>
      </c>
      <c r="F28" s="133">
        <v>36</v>
      </c>
      <c r="G28" s="133">
        <v>14.3</v>
      </c>
      <c r="H28" s="133">
        <v>79.900000000000006</v>
      </c>
      <c r="I28" s="133">
        <v>25</v>
      </c>
      <c r="J28" s="133">
        <v>37.5</v>
      </c>
      <c r="K28" s="127"/>
    </row>
    <row r="29" spans="1:11">
      <c r="A29" s="127">
        <v>2022</v>
      </c>
      <c r="B29" s="127" t="s">
        <v>125</v>
      </c>
      <c r="C29" s="133">
        <v>7</v>
      </c>
      <c r="D29" s="133">
        <v>17</v>
      </c>
      <c r="E29" s="133">
        <v>3</v>
      </c>
      <c r="F29" s="133">
        <v>27</v>
      </c>
      <c r="G29" s="133">
        <v>12.6</v>
      </c>
      <c r="H29" s="133">
        <v>51.8</v>
      </c>
      <c r="I29" s="133">
        <v>18.600000000000001</v>
      </c>
      <c r="J29" s="133">
        <v>25.8</v>
      </c>
      <c r="K29" s="127"/>
    </row>
    <row r="30" spans="1:11">
      <c r="A30" s="127">
        <v>2022</v>
      </c>
      <c r="B30" s="127" t="s">
        <v>126</v>
      </c>
      <c r="C30" s="133">
        <v>9</v>
      </c>
      <c r="D30" s="133">
        <v>12</v>
      </c>
      <c r="E30" s="133">
        <v>3</v>
      </c>
      <c r="F30" s="133">
        <v>24</v>
      </c>
      <c r="G30" s="133">
        <v>15.2</v>
      </c>
      <c r="H30" s="133">
        <v>37.6</v>
      </c>
      <c r="I30" s="133">
        <v>19.399999999999999</v>
      </c>
      <c r="J30" s="133">
        <v>22.6</v>
      </c>
      <c r="K30" s="127"/>
    </row>
    <row r="31" spans="1:11">
      <c r="A31" s="127">
        <v>2022</v>
      </c>
      <c r="B31" s="127" t="s">
        <v>127</v>
      </c>
      <c r="C31" s="133">
        <v>2</v>
      </c>
      <c r="D31" s="133">
        <v>11</v>
      </c>
      <c r="E31" s="133">
        <v>2</v>
      </c>
      <c r="F31" s="133">
        <v>15</v>
      </c>
      <c r="G31" s="133">
        <v>3.2</v>
      </c>
      <c r="H31" s="133">
        <v>34.4</v>
      </c>
      <c r="I31" s="133">
        <v>13.2</v>
      </c>
      <c r="J31" s="133">
        <v>13.7</v>
      </c>
      <c r="K31" s="127"/>
    </row>
    <row r="32" spans="1:11">
      <c r="A32" s="127">
        <v>2023</v>
      </c>
      <c r="B32" s="127" t="s">
        <v>128</v>
      </c>
      <c r="C32" s="133">
        <v>7</v>
      </c>
      <c r="D32" s="133">
        <v>14</v>
      </c>
      <c r="E32" s="133">
        <v>2</v>
      </c>
      <c r="F32" s="133">
        <v>23</v>
      </c>
      <c r="G32" s="133">
        <v>10.3</v>
      </c>
      <c r="H32" s="133">
        <v>45.7</v>
      </c>
      <c r="I32" s="133">
        <v>13.1</v>
      </c>
      <c r="J32" s="133">
        <v>20.3</v>
      </c>
      <c r="K32" s="127"/>
    </row>
    <row r="33" spans="1:11">
      <c r="A33" s="127">
        <v>2023</v>
      </c>
      <c r="B33" s="127" t="s">
        <v>129</v>
      </c>
      <c r="C33" s="133">
        <v>9</v>
      </c>
      <c r="D33" s="133">
        <v>13</v>
      </c>
      <c r="E33" s="133">
        <v>3</v>
      </c>
      <c r="F33" s="133">
        <v>25</v>
      </c>
      <c r="G33" s="133">
        <v>14.5</v>
      </c>
      <c r="H33" s="133">
        <v>43</v>
      </c>
      <c r="I33" s="133">
        <v>20.5</v>
      </c>
      <c r="J33" s="133">
        <v>23.4</v>
      </c>
      <c r="K33" s="127"/>
    </row>
    <row r="34" spans="1:11">
      <c r="A34" s="127">
        <v>2023</v>
      </c>
      <c r="B34" s="127" t="s">
        <v>130</v>
      </c>
      <c r="C34" s="133">
        <v>9</v>
      </c>
      <c r="D34" s="133">
        <v>15</v>
      </c>
      <c r="E34" s="133">
        <v>0</v>
      </c>
      <c r="F34" s="133">
        <v>24</v>
      </c>
      <c r="G34" s="133">
        <v>12.4</v>
      </c>
      <c r="H34" s="133">
        <v>45.9</v>
      </c>
      <c r="I34" s="133">
        <v>0</v>
      </c>
      <c r="J34" s="133">
        <v>19.7</v>
      </c>
      <c r="K34" s="127"/>
    </row>
    <row r="35" spans="1:11">
      <c r="A35" s="127">
        <v>2023</v>
      </c>
      <c r="B35" s="127" t="s">
        <v>131</v>
      </c>
      <c r="C35" s="133">
        <v>14</v>
      </c>
      <c r="D35" s="133">
        <v>14</v>
      </c>
      <c r="E35" s="133">
        <v>1</v>
      </c>
      <c r="F35" s="133">
        <v>29</v>
      </c>
      <c r="G35" s="133">
        <v>19</v>
      </c>
      <c r="H35" s="133">
        <v>45.6</v>
      </c>
      <c r="I35" s="133">
        <v>6.6</v>
      </c>
      <c r="J35" s="133">
        <v>24.3</v>
      </c>
      <c r="K35" s="127"/>
    </row>
    <row r="36" spans="1:11">
      <c r="A36" s="127">
        <v>2023</v>
      </c>
      <c r="B36" s="127" t="s">
        <v>132</v>
      </c>
      <c r="C36" s="133">
        <v>16</v>
      </c>
      <c r="D36" s="133">
        <v>18</v>
      </c>
      <c r="E36" s="133">
        <v>2</v>
      </c>
      <c r="F36" s="133">
        <v>36</v>
      </c>
      <c r="G36" s="133">
        <v>21.8</v>
      </c>
      <c r="H36" s="133">
        <v>56.9</v>
      </c>
      <c r="I36" s="133">
        <v>11.9</v>
      </c>
      <c r="J36" s="133">
        <v>29.5</v>
      </c>
      <c r="K36" s="127"/>
    </row>
    <row r="37" spans="1:11">
      <c r="A37" s="127">
        <v>2023</v>
      </c>
      <c r="B37" s="127" t="s">
        <v>133</v>
      </c>
      <c r="C37" s="133">
        <v>5</v>
      </c>
      <c r="D37" s="133">
        <v>16</v>
      </c>
      <c r="E37" s="133">
        <v>2</v>
      </c>
      <c r="F37" s="133">
        <v>23</v>
      </c>
      <c r="G37" s="133">
        <v>6.3</v>
      </c>
      <c r="H37" s="133">
        <v>51.2</v>
      </c>
      <c r="I37" s="133">
        <v>12.5</v>
      </c>
      <c r="J37" s="133">
        <v>18.100000000000001</v>
      </c>
      <c r="K37" s="127"/>
    </row>
    <row r="38" spans="1:11">
      <c r="A38" s="127">
        <v>2023</v>
      </c>
      <c r="B38" s="127" t="s">
        <v>122</v>
      </c>
      <c r="C38" s="133">
        <v>11</v>
      </c>
      <c r="D38" s="133">
        <v>19</v>
      </c>
      <c r="E38" s="133">
        <v>2</v>
      </c>
      <c r="F38" s="133">
        <v>32</v>
      </c>
      <c r="G38" s="133">
        <v>13.3</v>
      </c>
      <c r="H38" s="133">
        <v>59.7</v>
      </c>
      <c r="I38" s="133">
        <v>12.8</v>
      </c>
      <c r="J38" s="133">
        <v>24.5</v>
      </c>
      <c r="K38" s="127"/>
    </row>
    <row r="39" spans="1:11">
      <c r="A39" s="127">
        <v>2023</v>
      </c>
      <c r="B39" s="127" t="s">
        <v>123</v>
      </c>
      <c r="C39" s="133">
        <v>13</v>
      </c>
      <c r="D39" s="133">
        <v>14</v>
      </c>
      <c r="E39" s="133">
        <v>1</v>
      </c>
      <c r="F39" s="133">
        <v>28</v>
      </c>
      <c r="G39" s="133">
        <v>16</v>
      </c>
      <c r="H39" s="133">
        <v>42.4</v>
      </c>
      <c r="I39" s="133">
        <v>5.8</v>
      </c>
      <c r="J39" s="133">
        <v>21.3</v>
      </c>
      <c r="K39" s="127"/>
    </row>
    <row r="40" spans="1:11">
      <c r="A40" s="127">
        <v>2023</v>
      </c>
      <c r="B40" s="127" t="s">
        <v>124</v>
      </c>
      <c r="C40" s="133">
        <v>13</v>
      </c>
      <c r="D40" s="133">
        <v>36</v>
      </c>
      <c r="E40" s="133">
        <v>0</v>
      </c>
      <c r="F40" s="133">
        <v>49</v>
      </c>
      <c r="G40" s="133">
        <v>15.4</v>
      </c>
      <c r="H40" s="133">
        <v>116.2</v>
      </c>
      <c r="I40" s="133">
        <v>0</v>
      </c>
      <c r="J40" s="133">
        <v>37.200000000000003</v>
      </c>
      <c r="K40" s="127"/>
    </row>
    <row r="41" spans="1:11">
      <c r="A41" s="127">
        <v>2023</v>
      </c>
      <c r="B41" s="127" t="s">
        <v>125</v>
      </c>
      <c r="C41" s="133">
        <v>11</v>
      </c>
      <c r="D41" s="133">
        <v>18</v>
      </c>
      <c r="E41" s="133">
        <v>3</v>
      </c>
      <c r="F41" s="133">
        <v>32</v>
      </c>
      <c r="G41" s="133">
        <v>12.8</v>
      </c>
      <c r="H41" s="133">
        <v>55.8</v>
      </c>
      <c r="I41" s="133">
        <v>17.5</v>
      </c>
      <c r="J41" s="133">
        <v>23.7</v>
      </c>
      <c r="K41" s="127"/>
    </row>
    <row r="42" spans="1:11">
      <c r="A42" s="127">
        <v>2023</v>
      </c>
      <c r="B42" s="127" t="s">
        <v>126</v>
      </c>
      <c r="C42" s="133">
        <v>13</v>
      </c>
      <c r="D42" s="133">
        <v>18</v>
      </c>
      <c r="E42" s="133">
        <v>1</v>
      </c>
      <c r="F42" s="133">
        <v>32</v>
      </c>
      <c r="G42" s="133">
        <v>15.7</v>
      </c>
      <c r="H42" s="133">
        <v>57.9</v>
      </c>
      <c r="I42" s="133">
        <v>6.3</v>
      </c>
      <c r="J42" s="133">
        <v>24.7</v>
      </c>
      <c r="K42" s="127"/>
    </row>
    <row r="43" spans="1:11">
      <c r="A43" s="127">
        <v>2023</v>
      </c>
      <c r="B43" s="127" t="s">
        <v>127</v>
      </c>
      <c r="C43" s="133">
        <v>12</v>
      </c>
      <c r="D43" s="133">
        <v>18</v>
      </c>
      <c r="E43" s="133">
        <v>0</v>
      </c>
      <c r="F43" s="133">
        <v>30</v>
      </c>
      <c r="G43" s="133">
        <v>14.2</v>
      </c>
      <c r="H43" s="133">
        <v>56.2</v>
      </c>
      <c r="I43" s="133">
        <v>0</v>
      </c>
      <c r="J43" s="133">
        <v>22.8</v>
      </c>
      <c r="K43" s="127"/>
    </row>
    <row r="44" spans="1:11">
      <c r="A44" s="127">
        <v>2024</v>
      </c>
      <c r="B44" s="127" t="s">
        <v>128</v>
      </c>
      <c r="C44" s="133">
        <v>17</v>
      </c>
      <c r="D44" s="133">
        <v>21</v>
      </c>
      <c r="E44" s="133">
        <v>2</v>
      </c>
      <c r="F44" s="133">
        <v>40</v>
      </c>
      <c r="G44" s="133">
        <v>19.7</v>
      </c>
      <c r="H44" s="133">
        <v>64</v>
      </c>
      <c r="I44" s="133">
        <v>13.3</v>
      </c>
      <c r="J44" s="133">
        <v>29.8</v>
      </c>
      <c r="K44" s="127"/>
    </row>
    <row r="45" spans="1:11">
      <c r="A45" s="127">
        <v>2024</v>
      </c>
      <c r="B45" s="127" t="s">
        <v>129</v>
      </c>
      <c r="C45" s="133">
        <v>7</v>
      </c>
      <c r="D45" s="133">
        <v>13</v>
      </c>
      <c r="E45" s="133">
        <v>0</v>
      </c>
      <c r="F45" s="133">
        <v>20</v>
      </c>
      <c r="G45" s="133">
        <v>9.1</v>
      </c>
      <c r="H45" s="133">
        <v>42.2</v>
      </c>
      <c r="I45" s="133">
        <v>0</v>
      </c>
      <c r="J45" s="133">
        <v>16.3</v>
      </c>
      <c r="K45" s="127"/>
    </row>
    <row r="46" spans="1:11">
      <c r="A46" s="127">
        <v>2024</v>
      </c>
      <c r="B46" s="127" t="s">
        <v>130</v>
      </c>
      <c r="C46" s="133">
        <v>6</v>
      </c>
      <c r="D46" s="133">
        <v>19</v>
      </c>
      <c r="E46" s="133">
        <v>5</v>
      </c>
      <c r="F46" s="133">
        <v>30</v>
      </c>
      <c r="G46" s="133">
        <v>7</v>
      </c>
      <c r="H46" s="133">
        <v>59.3</v>
      </c>
      <c r="I46" s="133">
        <v>31.5</v>
      </c>
      <c r="J46" s="133">
        <v>22.5</v>
      </c>
      <c r="K46" s="127"/>
    </row>
    <row r="47" spans="1:11">
      <c r="A47" s="127">
        <v>2024</v>
      </c>
      <c r="B47" s="127" t="s">
        <v>131</v>
      </c>
      <c r="C47" s="133">
        <v>23</v>
      </c>
      <c r="D47" s="133">
        <v>19</v>
      </c>
      <c r="E47" s="133">
        <v>4</v>
      </c>
      <c r="F47" s="133">
        <v>46</v>
      </c>
      <c r="G47" s="133">
        <v>28.8</v>
      </c>
      <c r="H47" s="133">
        <v>58.5</v>
      </c>
      <c r="I47" s="133">
        <v>25.1</v>
      </c>
      <c r="J47" s="133">
        <v>35.9</v>
      </c>
      <c r="K47" s="127"/>
    </row>
    <row r="48" spans="1:11">
      <c r="A48" s="127">
        <v>2024</v>
      </c>
      <c r="B48" s="127" t="s">
        <v>132</v>
      </c>
      <c r="C48" s="133">
        <v>13</v>
      </c>
      <c r="D48" s="133">
        <v>26</v>
      </c>
      <c r="E48" s="133">
        <v>2</v>
      </c>
      <c r="F48" s="133">
        <v>41</v>
      </c>
      <c r="G48" s="133">
        <v>15.8</v>
      </c>
      <c r="H48" s="133">
        <v>78.7</v>
      </c>
      <c r="I48" s="133">
        <v>12.5</v>
      </c>
      <c r="J48" s="133">
        <v>31.2</v>
      </c>
      <c r="K48" s="127"/>
    </row>
    <row r="49" spans="1:15">
      <c r="A49" s="127">
        <v>2024</v>
      </c>
      <c r="B49" s="127" t="s">
        <v>133</v>
      </c>
      <c r="C49" s="133">
        <v>20</v>
      </c>
      <c r="D49" s="133">
        <v>21</v>
      </c>
      <c r="E49" s="133">
        <v>0</v>
      </c>
      <c r="F49" s="133">
        <v>41</v>
      </c>
      <c r="G49" s="133">
        <v>26.8</v>
      </c>
      <c r="H49" s="133">
        <v>62.9</v>
      </c>
      <c r="I49" s="133">
        <v>0</v>
      </c>
      <c r="J49" s="133">
        <v>33.700000000000003</v>
      </c>
      <c r="K49" s="127"/>
    </row>
    <row r="50" spans="1:15">
      <c r="A50" s="127">
        <v>2024</v>
      </c>
      <c r="B50" s="127" t="s">
        <v>122</v>
      </c>
      <c r="C50" s="133">
        <v>13</v>
      </c>
      <c r="D50" s="133">
        <v>12</v>
      </c>
      <c r="E50" s="133">
        <v>1</v>
      </c>
      <c r="F50" s="133">
        <v>26</v>
      </c>
      <c r="G50" s="133">
        <v>15.7</v>
      </c>
      <c r="H50" s="133">
        <v>36.299999999999997</v>
      </c>
      <c r="I50" s="133">
        <v>6.4</v>
      </c>
      <c r="J50" s="133">
        <v>19.8</v>
      </c>
      <c r="K50" s="133"/>
    </row>
    <row r="51" spans="1:15">
      <c r="A51" s="127">
        <v>2024</v>
      </c>
      <c r="B51" s="127" t="s">
        <v>123</v>
      </c>
      <c r="C51" s="133">
        <v>16</v>
      </c>
      <c r="D51" s="133">
        <v>17</v>
      </c>
      <c r="E51" s="133">
        <v>0</v>
      </c>
      <c r="F51" s="133">
        <v>33</v>
      </c>
      <c r="G51" s="133">
        <v>19.3</v>
      </c>
      <c r="H51" s="133">
        <v>51.4</v>
      </c>
      <c r="I51" s="133">
        <v>0</v>
      </c>
      <c r="J51" s="133">
        <v>25</v>
      </c>
      <c r="K51" s="133"/>
    </row>
    <row r="52" spans="1:15">
      <c r="A52" s="127">
        <v>2024</v>
      </c>
      <c r="B52" s="127" t="s">
        <v>124</v>
      </c>
      <c r="C52" s="105">
        <v>19</v>
      </c>
      <c r="D52" s="105">
        <v>18</v>
      </c>
      <c r="E52" s="105">
        <v>0</v>
      </c>
      <c r="F52" s="105">
        <v>37</v>
      </c>
      <c r="G52" s="105">
        <v>24.2</v>
      </c>
      <c r="H52" s="105">
        <v>57.4</v>
      </c>
      <c r="I52" s="105">
        <v>0</v>
      </c>
      <c r="J52" s="105">
        <v>29.9</v>
      </c>
      <c r="K52" s="133"/>
    </row>
    <row r="53" spans="1:15">
      <c r="A53" s="127">
        <v>2024</v>
      </c>
      <c r="B53" s="127" t="s">
        <v>125</v>
      </c>
      <c r="C53" s="105">
        <v>15</v>
      </c>
      <c r="D53" s="105">
        <v>21</v>
      </c>
      <c r="E53" s="105">
        <v>1</v>
      </c>
      <c r="F53" s="105">
        <v>37</v>
      </c>
      <c r="G53" s="105">
        <v>18.7</v>
      </c>
      <c r="H53" s="105">
        <v>63.7</v>
      </c>
      <c r="I53" s="105">
        <v>6.5</v>
      </c>
      <c r="J53" s="105">
        <v>28.7</v>
      </c>
      <c r="K53" s="133"/>
    </row>
    <row r="54" spans="1:15">
      <c r="A54" s="127">
        <v>2024</v>
      </c>
      <c r="B54" s="127" t="s">
        <v>126</v>
      </c>
      <c r="C54" s="105">
        <v>14</v>
      </c>
      <c r="D54" s="105">
        <v>29</v>
      </c>
      <c r="E54" s="105">
        <v>0</v>
      </c>
      <c r="F54" s="105">
        <v>43</v>
      </c>
      <c r="G54" s="105">
        <v>18.7</v>
      </c>
      <c r="H54" s="105">
        <v>93.5</v>
      </c>
      <c r="I54" s="105">
        <v>0</v>
      </c>
      <c r="J54" s="105">
        <v>36.299999999999997</v>
      </c>
      <c r="K54" s="133"/>
    </row>
    <row r="55" spans="1:15">
      <c r="A55" s="127">
        <v>2024</v>
      </c>
      <c r="B55" s="127" t="s">
        <v>127</v>
      </c>
      <c r="C55" s="105">
        <v>17</v>
      </c>
      <c r="D55" s="105">
        <v>21</v>
      </c>
      <c r="E55" s="105">
        <v>0</v>
      </c>
      <c r="F55" s="105">
        <v>38</v>
      </c>
      <c r="G55" s="105">
        <v>21.6</v>
      </c>
      <c r="H55" s="105">
        <v>64.7</v>
      </c>
      <c r="I55" s="105">
        <v>0</v>
      </c>
      <c r="J55" s="105">
        <v>30.9</v>
      </c>
      <c r="K55" s="133"/>
    </row>
    <row r="56" spans="1:15">
      <c r="A56" s="127">
        <v>2025</v>
      </c>
      <c r="B56" s="127" t="s">
        <v>128</v>
      </c>
      <c r="C56" s="105">
        <v>18</v>
      </c>
      <c r="D56" s="105">
        <v>18</v>
      </c>
      <c r="E56" s="105">
        <v>2</v>
      </c>
      <c r="F56" s="105">
        <v>38</v>
      </c>
      <c r="G56" s="105">
        <v>22.6</v>
      </c>
      <c r="H56" s="105">
        <v>56.5</v>
      </c>
      <c r="I56" s="105">
        <v>16.899999999999999</v>
      </c>
      <c r="J56" s="105">
        <v>30.8</v>
      </c>
      <c r="K56" s="133"/>
    </row>
    <row r="57" spans="1:15">
      <c r="A57" s="127">
        <v>2025</v>
      </c>
      <c r="B57" s="127" t="s">
        <v>129</v>
      </c>
      <c r="C57" s="105">
        <v>10</v>
      </c>
      <c r="D57" s="105">
        <v>19</v>
      </c>
      <c r="E57" s="105">
        <v>1</v>
      </c>
      <c r="F57" s="105">
        <v>30</v>
      </c>
      <c r="G57" s="105">
        <v>13.7</v>
      </c>
      <c r="H57" s="105">
        <v>64.400000000000006</v>
      </c>
      <c r="I57" s="105">
        <v>8.3000000000000007</v>
      </c>
      <c r="J57" s="105">
        <v>26.2</v>
      </c>
      <c r="K57" s="133"/>
    </row>
    <row r="58" spans="1:15">
      <c r="A58" s="127">
        <v>2025</v>
      </c>
      <c r="B58" s="127" t="s">
        <v>130</v>
      </c>
      <c r="C58">
        <v>20</v>
      </c>
      <c r="D58">
        <v>20</v>
      </c>
      <c r="E58">
        <v>1</v>
      </c>
      <c r="F58">
        <v>41</v>
      </c>
      <c r="G58">
        <v>23.4</v>
      </c>
      <c r="H58">
        <v>61.2</v>
      </c>
      <c r="I58">
        <v>7.2</v>
      </c>
      <c r="J58">
        <v>31</v>
      </c>
      <c r="K58" s="133"/>
    </row>
    <row r="59" spans="1:15">
      <c r="A59" s="127">
        <v>2025</v>
      </c>
      <c r="B59" s="127" t="s">
        <v>131</v>
      </c>
      <c r="C59">
        <v>25</v>
      </c>
      <c r="D59">
        <v>40</v>
      </c>
      <c r="E59">
        <v>1</v>
      </c>
      <c r="F59">
        <v>66</v>
      </c>
      <c r="G59">
        <v>30.1</v>
      </c>
      <c r="H59">
        <v>124.9</v>
      </c>
      <c r="I59">
        <v>6.6</v>
      </c>
      <c r="J59">
        <v>50.7</v>
      </c>
      <c r="K59" s="133"/>
      <c r="L59" s="8"/>
      <c r="M59" s="8"/>
      <c r="N59" s="8"/>
      <c r="O59" s="8"/>
    </row>
    <row r="60" spans="1:15">
      <c r="A60" s="127">
        <v>2025</v>
      </c>
      <c r="B60" s="127" t="s">
        <v>132</v>
      </c>
      <c r="C60">
        <v>13</v>
      </c>
      <c r="D60">
        <v>37</v>
      </c>
      <c r="E60">
        <v>6</v>
      </c>
      <c r="F60">
        <v>56</v>
      </c>
      <c r="G60">
        <v>16</v>
      </c>
      <c r="H60">
        <v>114.6</v>
      </c>
      <c r="I60">
        <v>41.7</v>
      </c>
      <c r="J60">
        <v>43.8</v>
      </c>
      <c r="K60" s="133"/>
    </row>
    <row r="61" spans="1:15">
      <c r="A61" s="127">
        <v>2025</v>
      </c>
      <c r="B61" s="127" t="s">
        <v>133</v>
      </c>
      <c r="C61">
        <v>10</v>
      </c>
      <c r="D61">
        <v>18</v>
      </c>
      <c r="E61">
        <v>0</v>
      </c>
      <c r="F61">
        <v>28</v>
      </c>
      <c r="G61">
        <v>12.1</v>
      </c>
      <c r="H61">
        <v>57.3</v>
      </c>
      <c r="I61">
        <v>0</v>
      </c>
      <c r="J61">
        <v>21.9</v>
      </c>
      <c r="K61" s="133"/>
    </row>
    <row r="62" spans="1:15">
      <c r="A62" s="127">
        <v>2025</v>
      </c>
      <c r="B62" s="127" t="s">
        <v>122</v>
      </c>
      <c r="C62">
        <v>14</v>
      </c>
      <c r="D62">
        <v>40</v>
      </c>
      <c r="E62">
        <v>4</v>
      </c>
      <c r="F62">
        <v>58</v>
      </c>
      <c r="G62">
        <v>16</v>
      </c>
      <c r="H62">
        <v>119</v>
      </c>
      <c r="I62">
        <v>25.6</v>
      </c>
      <c r="J62">
        <v>42.4</v>
      </c>
      <c r="K62" s="127"/>
    </row>
    <row r="63" spans="1:15">
      <c r="A63" s="127">
        <v>2025</v>
      </c>
      <c r="B63" s="127" t="s">
        <v>123</v>
      </c>
      <c r="C63">
        <v>16</v>
      </c>
      <c r="D63">
        <v>24</v>
      </c>
      <c r="E63">
        <v>0</v>
      </c>
      <c r="F63">
        <v>40</v>
      </c>
      <c r="G63">
        <v>18.399999999999999</v>
      </c>
      <c r="H63">
        <v>72.400000000000006</v>
      </c>
      <c r="I63">
        <v>0</v>
      </c>
      <c r="J63">
        <v>29.8</v>
      </c>
      <c r="K63" s="127"/>
    </row>
    <row r="64" spans="1:15">
      <c r="A64" s="127">
        <v>2025</v>
      </c>
      <c r="B64" s="127" t="s">
        <v>124</v>
      </c>
      <c r="C64">
        <v>9</v>
      </c>
      <c r="D64">
        <v>18</v>
      </c>
      <c r="E64">
        <v>2</v>
      </c>
      <c r="F64">
        <v>29</v>
      </c>
      <c r="G64">
        <v>10.5</v>
      </c>
      <c r="H64">
        <v>55.1</v>
      </c>
      <c r="I64">
        <v>14.2</v>
      </c>
      <c r="J64">
        <v>21.9</v>
      </c>
      <c r="K64" s="127"/>
    </row>
    <row r="65" spans="1:12">
      <c r="A65" s="127">
        <v>2025</v>
      </c>
      <c r="B65" s="127" t="s">
        <v>125</v>
      </c>
      <c r="C65">
        <v>15</v>
      </c>
      <c r="D65">
        <v>19</v>
      </c>
      <c r="E65">
        <v>0</v>
      </c>
      <c r="F65">
        <v>34</v>
      </c>
      <c r="G65">
        <v>16.899999999999999</v>
      </c>
      <c r="H65">
        <v>55.8</v>
      </c>
      <c r="I65">
        <v>0</v>
      </c>
      <c r="J65">
        <v>24.7</v>
      </c>
      <c r="K65" s="127"/>
    </row>
    <row r="66" spans="1:12">
      <c r="A66" s="127">
        <v>2025</v>
      </c>
      <c r="B66" s="127" t="s">
        <v>126</v>
      </c>
      <c r="C66">
        <v>20</v>
      </c>
      <c r="D66">
        <v>22</v>
      </c>
      <c r="E66">
        <v>2</v>
      </c>
      <c r="F66">
        <v>44</v>
      </c>
      <c r="G66">
        <v>24.3</v>
      </c>
      <c r="H66">
        <v>68.900000000000006</v>
      </c>
      <c r="I66">
        <v>15.8</v>
      </c>
      <c r="J66">
        <v>34.700000000000003</v>
      </c>
      <c r="K66" s="127"/>
    </row>
    <row r="67" spans="1:12">
      <c r="A67" s="127">
        <v>2025</v>
      </c>
      <c r="B67" s="127" t="s">
        <v>127</v>
      </c>
      <c r="C67">
        <v>20</v>
      </c>
      <c r="D67">
        <v>6</v>
      </c>
      <c r="E67">
        <v>0</v>
      </c>
      <c r="F67">
        <v>26</v>
      </c>
      <c r="G67">
        <v>24</v>
      </c>
      <c r="H67">
        <v>17.899999999999999</v>
      </c>
      <c r="I67">
        <v>0</v>
      </c>
      <c r="J67">
        <v>20</v>
      </c>
      <c r="K67" s="127"/>
    </row>
    <row r="68" spans="1:12">
      <c r="A68" s="127">
        <v>2026</v>
      </c>
      <c r="B68" s="127" t="s">
        <v>128</v>
      </c>
      <c r="C68">
        <v>16</v>
      </c>
      <c r="D68">
        <v>19</v>
      </c>
      <c r="E68">
        <v>3</v>
      </c>
      <c r="F68">
        <v>38</v>
      </c>
      <c r="G68">
        <v>19.3</v>
      </c>
      <c r="H68">
        <v>62</v>
      </c>
      <c r="I68">
        <v>27.4</v>
      </c>
      <c r="J68">
        <v>30.5</v>
      </c>
      <c r="K68" s="127"/>
    </row>
    <row r="69" spans="1:12">
      <c r="A69" s="127">
        <v>2026</v>
      </c>
      <c r="B69" s="127" t="s">
        <v>129</v>
      </c>
      <c r="C69">
        <v>19</v>
      </c>
      <c r="D69">
        <v>19</v>
      </c>
      <c r="E69">
        <v>1</v>
      </c>
      <c r="F69">
        <v>39</v>
      </c>
      <c r="G69">
        <v>24.2</v>
      </c>
      <c r="H69">
        <v>67</v>
      </c>
      <c r="I69">
        <v>8.3000000000000007</v>
      </c>
      <c r="J69">
        <v>32.799999999999997</v>
      </c>
      <c r="K69" s="134"/>
    </row>
    <row r="70" spans="1:12">
      <c r="A70" s="127">
        <v>2026</v>
      </c>
      <c r="B70" s="127" t="s">
        <v>130</v>
      </c>
      <c r="C70">
        <v>34</v>
      </c>
      <c r="D70">
        <v>11</v>
      </c>
      <c r="E70">
        <v>0</v>
      </c>
      <c r="F70">
        <v>45</v>
      </c>
      <c r="G70">
        <v>37.4</v>
      </c>
      <c r="H70">
        <v>32.6</v>
      </c>
      <c r="I70">
        <v>0</v>
      </c>
      <c r="J70">
        <v>32.4</v>
      </c>
      <c r="K70" s="134"/>
      <c r="L70" s="93"/>
    </row>
    <row r="71" spans="1:12">
      <c r="A71" s="127">
        <v>2026</v>
      </c>
      <c r="B71" s="127" t="s">
        <v>131</v>
      </c>
      <c r="C71">
        <v>26</v>
      </c>
      <c r="D71">
        <v>21</v>
      </c>
      <c r="E71">
        <v>1</v>
      </c>
      <c r="F71">
        <v>48</v>
      </c>
      <c r="G71">
        <v>28.9</v>
      </c>
      <c r="H71">
        <v>64</v>
      </c>
      <c r="I71">
        <v>7.3</v>
      </c>
      <c r="J71">
        <v>35.200000000000003</v>
      </c>
      <c r="K71" s="127"/>
    </row>
  </sheetData>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788E-AC52-4E9A-B25B-843D37CD5E7E}">
  <dimension ref="A1:I71"/>
  <sheetViews>
    <sheetView zoomScale="85" zoomScaleNormal="85" workbookViewId="0">
      <pane ySplit="1" topLeftCell="A2" activePane="bottomLeft" state="frozen"/>
      <selection pane="bottomLeft"/>
    </sheetView>
  </sheetViews>
  <sheetFormatPr defaultColWidth="15.5703125" defaultRowHeight="14.45"/>
  <cols>
    <col min="1" max="16384" width="15.5703125" style="5"/>
  </cols>
  <sheetData>
    <row r="1" spans="1:4" s="11" customFormat="1" ht="48" customHeight="1">
      <c r="A1" s="6" t="s">
        <v>111</v>
      </c>
      <c r="B1" s="6" t="s">
        <v>112</v>
      </c>
      <c r="C1" s="6" t="s">
        <v>166</v>
      </c>
      <c r="D1" s="6" t="s">
        <v>167</v>
      </c>
    </row>
    <row r="2" spans="1:4">
      <c r="A2" s="5">
        <v>2020</v>
      </c>
      <c r="B2" s="5" t="s">
        <v>122</v>
      </c>
      <c r="C2">
        <v>33</v>
      </c>
      <c r="D2" s="23">
        <v>4.3</v>
      </c>
    </row>
    <row r="3" spans="1:4">
      <c r="A3" s="5">
        <v>2020</v>
      </c>
      <c r="B3" s="5" t="s">
        <v>123</v>
      </c>
      <c r="C3">
        <v>25</v>
      </c>
      <c r="D3" s="23">
        <v>2.9</v>
      </c>
    </row>
    <row r="4" spans="1:4">
      <c r="A4" s="5">
        <v>2020</v>
      </c>
      <c r="B4" s="5" t="s">
        <v>124</v>
      </c>
      <c r="C4">
        <v>41</v>
      </c>
      <c r="D4" s="23">
        <v>4.5</v>
      </c>
    </row>
    <row r="5" spans="1:4">
      <c r="A5" s="5">
        <v>2020</v>
      </c>
      <c r="B5" s="5" t="s">
        <v>125</v>
      </c>
      <c r="C5">
        <v>49</v>
      </c>
      <c r="D5" s="23">
        <v>5.3</v>
      </c>
    </row>
    <row r="6" spans="1:4">
      <c r="A6" s="5">
        <v>2020</v>
      </c>
      <c r="B6" s="5" t="s">
        <v>126</v>
      </c>
      <c r="C6">
        <v>41</v>
      </c>
      <c r="D6" s="23">
        <v>4.9000000000000004</v>
      </c>
    </row>
    <row r="7" spans="1:4">
      <c r="A7" s="5">
        <v>2020</v>
      </c>
      <c r="B7" s="5" t="s">
        <v>127</v>
      </c>
      <c r="C7">
        <v>56</v>
      </c>
      <c r="D7" s="23">
        <v>6.1</v>
      </c>
    </row>
    <row r="8" spans="1:4">
      <c r="A8" s="5">
        <v>2021</v>
      </c>
      <c r="B8" s="5" t="s">
        <v>128</v>
      </c>
      <c r="C8">
        <v>48</v>
      </c>
      <c r="D8" s="23">
        <v>5.5</v>
      </c>
    </row>
    <row r="9" spans="1:4">
      <c r="A9" s="5">
        <v>2021</v>
      </c>
      <c r="B9" s="5" t="s">
        <v>129</v>
      </c>
      <c r="C9">
        <v>61</v>
      </c>
      <c r="D9" s="23">
        <v>7.1</v>
      </c>
    </row>
    <row r="10" spans="1:4">
      <c r="A10" s="5">
        <v>2021</v>
      </c>
      <c r="B10" s="5" t="s">
        <v>130</v>
      </c>
      <c r="C10">
        <v>58</v>
      </c>
      <c r="D10" s="23">
        <v>6</v>
      </c>
    </row>
    <row r="11" spans="1:4">
      <c r="A11" s="5">
        <v>2021</v>
      </c>
      <c r="B11" s="5" t="s">
        <v>131</v>
      </c>
      <c r="C11">
        <v>64</v>
      </c>
      <c r="D11" s="23">
        <v>7</v>
      </c>
    </row>
    <row r="12" spans="1:4">
      <c r="A12" s="5">
        <v>2021</v>
      </c>
      <c r="B12" s="5" t="s">
        <v>132</v>
      </c>
      <c r="C12">
        <v>70</v>
      </c>
      <c r="D12" s="23">
        <v>7.9</v>
      </c>
    </row>
    <row r="13" spans="1:4">
      <c r="A13" s="5">
        <v>2021</v>
      </c>
      <c r="B13" s="5" t="s">
        <v>133</v>
      </c>
      <c r="C13">
        <v>73</v>
      </c>
      <c r="D13" s="23">
        <v>8</v>
      </c>
    </row>
    <row r="14" spans="1:4">
      <c r="A14" s="5">
        <v>2021</v>
      </c>
      <c r="B14" s="5" t="s">
        <v>122</v>
      </c>
      <c r="C14">
        <v>66</v>
      </c>
      <c r="D14" s="23">
        <v>7.2</v>
      </c>
    </row>
    <row r="15" spans="1:4">
      <c r="A15" s="5">
        <v>2021</v>
      </c>
      <c r="B15" s="5" t="s">
        <v>123</v>
      </c>
      <c r="C15">
        <v>69</v>
      </c>
      <c r="D15" s="23">
        <v>7.4</v>
      </c>
    </row>
    <row r="16" spans="1:4">
      <c r="A16" s="5">
        <v>2021</v>
      </c>
      <c r="B16" s="5" t="s">
        <v>124</v>
      </c>
      <c r="C16">
        <v>54</v>
      </c>
      <c r="D16" s="23">
        <v>5.9</v>
      </c>
    </row>
    <row r="17" spans="1:4">
      <c r="A17" s="5">
        <v>2021</v>
      </c>
      <c r="B17" s="5" t="s">
        <v>125</v>
      </c>
      <c r="C17">
        <v>67</v>
      </c>
      <c r="D17" s="23">
        <v>7.2</v>
      </c>
    </row>
    <row r="18" spans="1:4">
      <c r="A18" s="5">
        <v>2021</v>
      </c>
      <c r="B18" s="5" t="s">
        <v>126</v>
      </c>
      <c r="C18">
        <v>66</v>
      </c>
      <c r="D18" s="23">
        <v>7.3</v>
      </c>
    </row>
    <row r="19" spans="1:4">
      <c r="A19" s="5">
        <v>2021</v>
      </c>
      <c r="B19" s="5" t="s">
        <v>127</v>
      </c>
      <c r="C19">
        <v>68</v>
      </c>
      <c r="D19" s="23">
        <v>7.5</v>
      </c>
    </row>
    <row r="20" spans="1:4">
      <c r="A20" s="5">
        <v>2022</v>
      </c>
      <c r="B20" s="5" t="s">
        <v>128</v>
      </c>
      <c r="C20">
        <v>66</v>
      </c>
      <c r="D20" s="23">
        <v>7.3</v>
      </c>
    </row>
    <row r="21" spans="1:4">
      <c r="A21" s="5">
        <v>2022</v>
      </c>
      <c r="B21" s="5" t="s">
        <v>129</v>
      </c>
      <c r="C21">
        <v>54</v>
      </c>
      <c r="D21" s="23">
        <v>6.1</v>
      </c>
    </row>
    <row r="22" spans="1:4">
      <c r="A22" s="5">
        <v>2022</v>
      </c>
      <c r="B22" s="5" t="s">
        <v>130</v>
      </c>
      <c r="C22">
        <v>65</v>
      </c>
      <c r="D22" s="23">
        <v>6.3</v>
      </c>
    </row>
    <row r="23" spans="1:4">
      <c r="A23" s="5">
        <v>2022</v>
      </c>
      <c r="B23" s="5" t="s">
        <v>131</v>
      </c>
      <c r="C23">
        <v>67</v>
      </c>
      <c r="D23" s="23">
        <v>7</v>
      </c>
    </row>
    <row r="24" spans="1:4">
      <c r="A24" s="5">
        <v>2022</v>
      </c>
      <c r="B24" s="5" t="s">
        <v>132</v>
      </c>
      <c r="C24">
        <v>76</v>
      </c>
      <c r="D24" s="23">
        <v>7.7</v>
      </c>
    </row>
    <row r="25" spans="1:4">
      <c r="A25" s="5">
        <v>2022</v>
      </c>
      <c r="B25" s="5" t="s">
        <v>133</v>
      </c>
      <c r="C25">
        <v>58</v>
      </c>
      <c r="D25" s="23">
        <v>5.9</v>
      </c>
    </row>
    <row r="26" spans="1:4">
      <c r="A26" s="5">
        <v>2022</v>
      </c>
      <c r="B26" s="5" t="s">
        <v>122</v>
      </c>
      <c r="C26">
        <v>57</v>
      </c>
      <c r="D26" s="23">
        <v>6</v>
      </c>
    </row>
    <row r="27" spans="1:4">
      <c r="A27" s="5">
        <v>2022</v>
      </c>
      <c r="B27" s="5" t="s">
        <v>123</v>
      </c>
      <c r="C27">
        <v>79</v>
      </c>
      <c r="D27" s="23">
        <v>7.6</v>
      </c>
    </row>
    <row r="28" spans="1:4">
      <c r="A28" s="5">
        <v>2022</v>
      </c>
      <c r="B28" s="5" t="s">
        <v>124</v>
      </c>
      <c r="C28">
        <v>60</v>
      </c>
      <c r="D28" s="23">
        <v>6</v>
      </c>
    </row>
    <row r="29" spans="1:4">
      <c r="A29" s="5">
        <v>2022</v>
      </c>
      <c r="B29" s="5" t="s">
        <v>125</v>
      </c>
      <c r="C29">
        <v>70</v>
      </c>
      <c r="D29" s="23">
        <v>7</v>
      </c>
    </row>
    <row r="30" spans="1:4">
      <c r="A30" s="5">
        <v>2022</v>
      </c>
      <c r="B30" s="5" t="s">
        <v>126</v>
      </c>
      <c r="C30">
        <v>68</v>
      </c>
      <c r="D30" s="23">
        <v>7</v>
      </c>
    </row>
    <row r="31" spans="1:4">
      <c r="A31" s="5">
        <v>2022</v>
      </c>
      <c r="B31" s="5" t="s">
        <v>127</v>
      </c>
      <c r="C31">
        <v>68</v>
      </c>
      <c r="D31" s="23">
        <v>6.9</v>
      </c>
    </row>
    <row r="32" spans="1:4">
      <c r="A32" s="5">
        <v>2023</v>
      </c>
      <c r="B32" s="5" t="s">
        <v>128</v>
      </c>
      <c r="C32">
        <v>65</v>
      </c>
      <c r="D32" s="23">
        <v>6.5</v>
      </c>
    </row>
    <row r="33" spans="1:4">
      <c r="A33" s="5">
        <v>2023</v>
      </c>
      <c r="B33" s="5" t="s">
        <v>129</v>
      </c>
      <c r="C33">
        <v>65</v>
      </c>
      <c r="D33" s="23">
        <v>6.9</v>
      </c>
    </row>
    <row r="34" spans="1:4">
      <c r="A34" s="5">
        <v>2023</v>
      </c>
      <c r="B34" s="5" t="s">
        <v>130</v>
      </c>
      <c r="C34">
        <v>84</v>
      </c>
      <c r="D34">
        <v>7.6</v>
      </c>
    </row>
    <row r="35" spans="1:4">
      <c r="A35" s="5">
        <v>2023</v>
      </c>
      <c r="B35" s="5" t="s">
        <v>131</v>
      </c>
      <c r="C35">
        <v>93</v>
      </c>
      <c r="D35">
        <v>9.1999999999999993</v>
      </c>
    </row>
    <row r="36" spans="1:4">
      <c r="A36" s="5">
        <v>2023</v>
      </c>
      <c r="B36" s="5" t="s">
        <v>132</v>
      </c>
      <c r="C36">
        <v>74</v>
      </c>
      <c r="D36">
        <v>6.8</v>
      </c>
    </row>
    <row r="37" spans="1:4">
      <c r="A37" s="5">
        <v>2023</v>
      </c>
      <c r="B37" s="5" t="s">
        <v>133</v>
      </c>
      <c r="C37">
        <v>89</v>
      </c>
      <c r="D37">
        <v>8.4</v>
      </c>
    </row>
    <row r="38" spans="1:4">
      <c r="A38" s="5">
        <v>2023</v>
      </c>
      <c r="B38" s="5" t="s">
        <v>122</v>
      </c>
      <c r="C38">
        <v>66</v>
      </c>
      <c r="D38">
        <v>6.4</v>
      </c>
    </row>
    <row r="39" spans="1:4">
      <c r="A39" s="5">
        <v>2023</v>
      </c>
      <c r="B39" s="5" t="s">
        <v>123</v>
      </c>
      <c r="C39">
        <v>60</v>
      </c>
      <c r="D39">
        <v>5.4</v>
      </c>
    </row>
    <row r="40" spans="1:4">
      <c r="A40" s="5">
        <v>2023</v>
      </c>
      <c r="B40" s="5" t="s">
        <v>124</v>
      </c>
      <c r="C40">
        <v>81</v>
      </c>
      <c r="D40" s="23">
        <v>8</v>
      </c>
    </row>
    <row r="41" spans="1:4">
      <c r="A41" s="5">
        <v>2023</v>
      </c>
      <c r="B41" s="5" t="s">
        <v>125</v>
      </c>
      <c r="C41">
        <v>72</v>
      </c>
      <c r="D41">
        <v>6.8</v>
      </c>
    </row>
    <row r="42" spans="1:4">
      <c r="A42" s="5">
        <v>2023</v>
      </c>
      <c r="B42" s="5" t="s">
        <v>126</v>
      </c>
      <c r="C42">
        <v>47</v>
      </c>
      <c r="D42">
        <v>4.7</v>
      </c>
    </row>
    <row r="43" spans="1:4">
      <c r="A43" s="5">
        <v>2023</v>
      </c>
      <c r="B43" s="5" t="s">
        <v>127</v>
      </c>
      <c r="C43">
        <v>51</v>
      </c>
      <c r="D43">
        <v>5.0999999999999996</v>
      </c>
    </row>
    <row r="44" spans="1:4">
      <c r="A44" s="5">
        <v>2024</v>
      </c>
      <c r="B44" s="5" t="s">
        <v>128</v>
      </c>
      <c r="C44">
        <v>63</v>
      </c>
      <c r="D44">
        <v>5.9</v>
      </c>
    </row>
    <row r="45" spans="1:4">
      <c r="A45" s="5">
        <v>2024</v>
      </c>
      <c r="B45" s="5" t="s">
        <v>129</v>
      </c>
      <c r="C45">
        <v>56</v>
      </c>
      <c r="D45">
        <v>5.6</v>
      </c>
    </row>
    <row r="46" spans="1:4">
      <c r="A46" s="5">
        <v>2024</v>
      </c>
      <c r="B46" s="5" t="s">
        <v>130</v>
      </c>
      <c r="C46" s="78">
        <v>64</v>
      </c>
      <c r="D46" s="78">
        <v>6.1</v>
      </c>
    </row>
    <row r="47" spans="1:4">
      <c r="A47" s="5">
        <v>2024</v>
      </c>
      <c r="B47" s="5" t="s">
        <v>131</v>
      </c>
      <c r="C47" s="78">
        <v>64</v>
      </c>
      <c r="D47" s="78">
        <v>6.1</v>
      </c>
    </row>
    <row r="48" spans="1:4">
      <c r="A48" s="5">
        <v>2024</v>
      </c>
      <c r="B48" s="5" t="s">
        <v>132</v>
      </c>
      <c r="C48" s="78">
        <v>83</v>
      </c>
      <c r="D48" s="78">
        <v>7.7</v>
      </c>
    </row>
    <row r="49" spans="1:9">
      <c r="A49" s="5">
        <v>2024</v>
      </c>
      <c r="B49" s="5" t="s">
        <v>133</v>
      </c>
      <c r="C49">
        <v>77</v>
      </c>
      <c r="D49">
        <v>7.7</v>
      </c>
    </row>
    <row r="50" spans="1:9">
      <c r="A50" s="5">
        <v>2024</v>
      </c>
      <c r="B50" s="5" t="s">
        <v>122</v>
      </c>
      <c r="C50">
        <v>69</v>
      </c>
      <c r="D50">
        <v>6.4</v>
      </c>
    </row>
    <row r="51" spans="1:9">
      <c r="A51" s="5">
        <v>2024</v>
      </c>
      <c r="B51" s="5" t="s">
        <v>123</v>
      </c>
      <c r="C51">
        <v>66</v>
      </c>
      <c r="D51">
        <v>6.2</v>
      </c>
    </row>
    <row r="52" spans="1:9">
      <c r="A52" s="5">
        <v>2024</v>
      </c>
      <c r="B52" s="5" t="s">
        <v>124</v>
      </c>
      <c r="C52">
        <v>87</v>
      </c>
      <c r="D52">
        <v>8.6</v>
      </c>
    </row>
    <row r="53" spans="1:9">
      <c r="A53" s="5">
        <v>2024</v>
      </c>
      <c r="B53" s="5" t="s">
        <v>125</v>
      </c>
      <c r="C53">
        <v>80</v>
      </c>
      <c r="D53">
        <v>7.3</v>
      </c>
    </row>
    <row r="54" spans="1:9">
      <c r="A54" s="5">
        <v>2024</v>
      </c>
      <c r="B54" s="5" t="s">
        <v>126</v>
      </c>
      <c r="C54">
        <v>71</v>
      </c>
      <c r="D54">
        <v>7.1</v>
      </c>
    </row>
    <row r="55" spans="1:9">
      <c r="A55" s="5">
        <v>2024</v>
      </c>
      <c r="B55" s="5" t="s">
        <v>127</v>
      </c>
      <c r="C55">
        <v>66</v>
      </c>
      <c r="D55">
        <v>6.3</v>
      </c>
    </row>
    <row r="56" spans="1:9">
      <c r="A56" s="5">
        <v>2025</v>
      </c>
      <c r="B56" s="5" t="s">
        <v>128</v>
      </c>
      <c r="C56">
        <v>70</v>
      </c>
      <c r="D56">
        <v>6.4</v>
      </c>
    </row>
    <row r="57" spans="1:9">
      <c r="A57" s="5">
        <v>2025</v>
      </c>
      <c r="B57" s="5" t="s">
        <v>129</v>
      </c>
      <c r="C57">
        <v>72</v>
      </c>
      <c r="D57">
        <v>7.3</v>
      </c>
    </row>
    <row r="58" spans="1:9">
      <c r="A58" s="5">
        <v>2025</v>
      </c>
      <c r="B58" s="5" t="s">
        <v>130</v>
      </c>
      <c r="C58">
        <v>47</v>
      </c>
      <c r="D58">
        <v>4.3</v>
      </c>
    </row>
    <row r="59" spans="1:9">
      <c r="A59" s="5">
        <v>2025</v>
      </c>
      <c r="B59" s="5" t="s">
        <v>131</v>
      </c>
      <c r="C59">
        <v>61</v>
      </c>
      <c r="D59">
        <v>5.6</v>
      </c>
      <c r="H59" s="8"/>
      <c r="I59" s="8"/>
    </row>
    <row r="60" spans="1:9">
      <c r="A60" s="5">
        <v>2025</v>
      </c>
      <c r="B60" s="5" t="s">
        <v>132</v>
      </c>
      <c r="C60">
        <v>57</v>
      </c>
      <c r="D60">
        <v>5.3</v>
      </c>
    </row>
    <row r="61" spans="1:9">
      <c r="A61" s="5">
        <v>2025</v>
      </c>
      <c r="B61" s="5" t="s">
        <v>133</v>
      </c>
      <c r="C61">
        <v>59</v>
      </c>
      <c r="D61">
        <v>5.7</v>
      </c>
    </row>
    <row r="62" spans="1:9">
      <c r="A62" s="5">
        <v>2025</v>
      </c>
      <c r="B62" s="5" t="s">
        <v>122</v>
      </c>
      <c r="C62">
        <v>68</v>
      </c>
      <c r="D62">
        <v>6.1</v>
      </c>
    </row>
    <row r="63" spans="1:9">
      <c r="A63" s="5">
        <v>2025</v>
      </c>
      <c r="B63" s="5" t="s">
        <v>123</v>
      </c>
      <c r="C63">
        <v>60</v>
      </c>
      <c r="D63">
        <v>5.6</v>
      </c>
    </row>
    <row r="64" spans="1:9">
      <c r="A64" s="5">
        <v>2025</v>
      </c>
      <c r="B64" s="5" t="s">
        <v>124</v>
      </c>
      <c r="C64">
        <v>53</v>
      </c>
      <c r="D64">
        <v>5</v>
      </c>
    </row>
    <row r="65" spans="1:5">
      <c r="A65" s="5">
        <v>2025</v>
      </c>
      <c r="B65" s="5" t="s">
        <v>125</v>
      </c>
      <c r="C65">
        <v>43</v>
      </c>
      <c r="D65">
        <v>3.9</v>
      </c>
    </row>
    <row r="66" spans="1:5">
      <c r="A66" s="5">
        <v>2025</v>
      </c>
      <c r="B66" s="5" t="s">
        <v>126</v>
      </c>
      <c r="C66">
        <v>68</v>
      </c>
      <c r="D66">
        <v>6.9</v>
      </c>
    </row>
    <row r="67" spans="1:5">
      <c r="A67" s="5">
        <v>2025</v>
      </c>
      <c r="B67" s="5" t="s">
        <v>127</v>
      </c>
      <c r="C67">
        <v>51</v>
      </c>
      <c r="D67">
        <v>4.8</v>
      </c>
      <c r="E67" s="110"/>
    </row>
    <row r="68" spans="1:5">
      <c r="A68" s="5">
        <v>2026</v>
      </c>
      <c r="B68" s="5" t="s">
        <v>128</v>
      </c>
      <c r="C68">
        <v>87</v>
      </c>
      <c r="D68">
        <v>8.1999999999999993</v>
      </c>
    </row>
    <row r="69" spans="1:5">
      <c r="A69" s="5">
        <v>2026</v>
      </c>
      <c r="B69" s="5" t="s">
        <v>129</v>
      </c>
      <c r="C69">
        <v>79</v>
      </c>
      <c r="D69">
        <v>8</v>
      </c>
    </row>
    <row r="70" spans="1:5">
      <c r="A70" s="5">
        <v>2026</v>
      </c>
      <c r="B70" s="5" t="s">
        <v>130</v>
      </c>
      <c r="C70">
        <v>95</v>
      </c>
      <c r="D70">
        <v>8.5</v>
      </c>
      <c r="E70" s="8"/>
    </row>
    <row r="71" spans="1:5">
      <c r="A71" s="5">
        <v>2026</v>
      </c>
      <c r="B71" s="5" t="s">
        <v>131</v>
      </c>
      <c r="C71">
        <v>74</v>
      </c>
      <c r="D71">
        <v>6.8</v>
      </c>
    </row>
  </sheetData>
  <phoneticPr fontId="11" type="noConversion"/>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14CF-BDA4-41C1-BC70-99EBB77ADF57}">
  <dimension ref="A1:I71"/>
  <sheetViews>
    <sheetView zoomScale="90" zoomScaleNormal="90" workbookViewId="0">
      <pane ySplit="1" topLeftCell="A2" activePane="bottomLeft" state="frozen"/>
      <selection pane="bottomLeft"/>
    </sheetView>
  </sheetViews>
  <sheetFormatPr defaultColWidth="15.5703125" defaultRowHeight="14.45"/>
  <cols>
    <col min="1" max="2" width="15.5703125" style="5"/>
    <col min="3" max="3" width="16.5703125" style="5" bestFit="1" customWidth="1"/>
    <col min="4" max="16384" width="15.5703125" style="5"/>
  </cols>
  <sheetData>
    <row r="1" spans="1:5" s="7" customFormat="1" ht="48" customHeight="1">
      <c r="A1" s="6" t="s">
        <v>111</v>
      </c>
      <c r="B1" s="6" t="s">
        <v>112</v>
      </c>
      <c r="C1" s="6" t="s">
        <v>168</v>
      </c>
      <c r="D1" s="54" t="s">
        <v>169</v>
      </c>
      <c r="E1" s="6" t="s">
        <v>170</v>
      </c>
    </row>
    <row r="2" spans="1:5">
      <c r="A2" s="5">
        <v>2020</v>
      </c>
      <c r="B2" s="5" t="s">
        <v>122</v>
      </c>
      <c r="C2" s="52">
        <v>10487575.8015</v>
      </c>
      <c r="D2" s="52">
        <v>0</v>
      </c>
      <c r="E2" s="135">
        <f>D2/C2</f>
        <v>0</v>
      </c>
    </row>
    <row r="3" spans="1:5">
      <c r="A3" s="5">
        <v>2020</v>
      </c>
      <c r="B3" s="5" t="s">
        <v>123</v>
      </c>
      <c r="C3" s="52">
        <v>12028362.679333299</v>
      </c>
      <c r="D3" s="52">
        <v>0</v>
      </c>
      <c r="E3" s="135">
        <f t="shared" ref="E3:E31" si="0">D3/C3</f>
        <v>0</v>
      </c>
    </row>
    <row r="4" spans="1:5">
      <c r="A4" s="5">
        <v>2020</v>
      </c>
      <c r="B4" s="5" t="s">
        <v>124</v>
      </c>
      <c r="C4" s="52">
        <v>15635598.869000001</v>
      </c>
      <c r="D4" s="52">
        <v>0</v>
      </c>
      <c r="E4" s="135">
        <f t="shared" si="0"/>
        <v>0</v>
      </c>
    </row>
    <row r="5" spans="1:5">
      <c r="A5" s="5">
        <v>2020</v>
      </c>
      <c r="B5" s="5" t="s">
        <v>125</v>
      </c>
      <c r="C5" s="52">
        <v>16641039.236333299</v>
      </c>
      <c r="D5" s="52">
        <v>0</v>
      </c>
      <c r="E5" s="135">
        <f t="shared" si="0"/>
        <v>0</v>
      </c>
    </row>
    <row r="6" spans="1:5">
      <c r="A6" s="5">
        <v>2020</v>
      </c>
      <c r="B6" s="5" t="s">
        <v>126</v>
      </c>
      <c r="C6" s="52">
        <v>14651384.207833299</v>
      </c>
      <c r="D6" s="52">
        <v>1396.12916666666</v>
      </c>
      <c r="E6" s="135">
        <f t="shared" si="0"/>
        <v>9.5289915741901405E-5</v>
      </c>
    </row>
    <row r="7" spans="1:5">
      <c r="A7" s="5">
        <v>2020</v>
      </c>
      <c r="B7" s="5" t="s">
        <v>127</v>
      </c>
      <c r="C7" s="52">
        <v>13505810.9868333</v>
      </c>
      <c r="D7" s="52">
        <v>0</v>
      </c>
      <c r="E7" s="135">
        <f t="shared" si="0"/>
        <v>0</v>
      </c>
    </row>
    <row r="8" spans="1:5">
      <c r="A8" s="5">
        <v>2021</v>
      </c>
      <c r="B8" s="5" t="s">
        <v>128</v>
      </c>
      <c r="C8" s="52">
        <v>13224739.866833299</v>
      </c>
      <c r="D8" s="52">
        <v>0</v>
      </c>
      <c r="E8" s="135">
        <f t="shared" si="0"/>
        <v>0</v>
      </c>
    </row>
    <row r="9" spans="1:5">
      <c r="A9" s="5">
        <v>2021</v>
      </c>
      <c r="B9" s="5" t="s">
        <v>129</v>
      </c>
      <c r="C9" s="52">
        <v>12776316.1351666</v>
      </c>
      <c r="D9" s="52">
        <v>0</v>
      </c>
      <c r="E9" s="135">
        <f t="shared" si="0"/>
        <v>0</v>
      </c>
    </row>
    <row r="10" spans="1:5">
      <c r="A10" s="5">
        <v>2021</v>
      </c>
      <c r="B10" s="5" t="s">
        <v>130</v>
      </c>
      <c r="C10" s="52">
        <v>17104432.389833301</v>
      </c>
      <c r="D10" s="52">
        <v>0</v>
      </c>
      <c r="E10" s="135">
        <f t="shared" si="0"/>
        <v>0</v>
      </c>
    </row>
    <row r="11" spans="1:5">
      <c r="A11" s="5">
        <v>2021</v>
      </c>
      <c r="B11" s="5" t="s">
        <v>131</v>
      </c>
      <c r="C11" s="52">
        <v>19395988.027333301</v>
      </c>
      <c r="D11" s="52">
        <v>0</v>
      </c>
      <c r="E11" s="135">
        <f t="shared" si="0"/>
        <v>0</v>
      </c>
    </row>
    <row r="12" spans="1:5">
      <c r="A12" s="5">
        <v>2021</v>
      </c>
      <c r="B12" s="5" t="s">
        <v>132</v>
      </c>
      <c r="C12" s="52">
        <v>21831214.481666598</v>
      </c>
      <c r="D12" s="52">
        <v>2746.0524999999998</v>
      </c>
      <c r="E12" s="135">
        <f t="shared" si="0"/>
        <v>1.2578560401694912E-4</v>
      </c>
    </row>
    <row r="13" spans="1:5">
      <c r="A13" s="5">
        <v>2021</v>
      </c>
      <c r="B13" s="5" t="s">
        <v>133</v>
      </c>
      <c r="C13" s="52">
        <v>26715209.211833298</v>
      </c>
      <c r="D13" s="52">
        <v>17823.204333333299</v>
      </c>
      <c r="E13" s="135">
        <f t="shared" si="0"/>
        <v>6.6715570864549494E-4</v>
      </c>
    </row>
    <row r="14" spans="1:5">
      <c r="A14" s="5">
        <v>2021</v>
      </c>
      <c r="B14" s="5" t="s">
        <v>122</v>
      </c>
      <c r="C14" s="52">
        <v>32490902.7953333</v>
      </c>
      <c r="D14" s="52">
        <v>178207.19899999999</v>
      </c>
      <c r="E14" s="135">
        <f t="shared" si="0"/>
        <v>5.4848337124567704E-3</v>
      </c>
    </row>
    <row r="15" spans="1:5">
      <c r="A15" s="5">
        <v>2021</v>
      </c>
      <c r="B15" s="5" t="s">
        <v>123</v>
      </c>
      <c r="C15" s="52">
        <v>29998506.9339999</v>
      </c>
      <c r="D15" s="52">
        <v>7496.2133333333304</v>
      </c>
      <c r="E15" s="135">
        <f t="shared" si="0"/>
        <v>2.4988621433146143E-4</v>
      </c>
    </row>
    <row r="16" spans="1:5">
      <c r="A16" s="5">
        <v>2021</v>
      </c>
      <c r="B16" s="5" t="s">
        <v>124</v>
      </c>
      <c r="C16" s="52">
        <v>34180784.748999998</v>
      </c>
      <c r="D16" s="52">
        <v>5383.4386666666596</v>
      </c>
      <c r="E16" s="135">
        <f t="shared" si="0"/>
        <v>1.5749897804274838E-4</v>
      </c>
    </row>
    <row r="17" spans="1:9">
      <c r="A17" s="5">
        <v>2021</v>
      </c>
      <c r="B17" s="5" t="s">
        <v>125</v>
      </c>
      <c r="C17" s="52">
        <v>35279120.520666599</v>
      </c>
      <c r="D17" s="52">
        <v>131422.793999999</v>
      </c>
      <c r="E17" s="135">
        <f t="shared" si="0"/>
        <v>3.7252287489142819E-3</v>
      </c>
    </row>
    <row r="18" spans="1:9">
      <c r="A18" s="5">
        <v>2021</v>
      </c>
      <c r="B18" s="5" t="s">
        <v>126</v>
      </c>
      <c r="C18" s="52">
        <v>31432292.676333301</v>
      </c>
      <c r="D18" s="52">
        <v>60924.0799999999</v>
      </c>
      <c r="E18" s="135">
        <f t="shared" si="0"/>
        <v>1.9382639576231806E-3</v>
      </c>
    </row>
    <row r="19" spans="1:9">
      <c r="A19" s="5">
        <v>2021</v>
      </c>
      <c r="B19" s="5" t="s">
        <v>127</v>
      </c>
      <c r="C19" s="52">
        <v>30326628.2451666</v>
      </c>
      <c r="D19" s="52">
        <v>22244.621833333302</v>
      </c>
      <c r="E19" s="135">
        <f t="shared" si="0"/>
        <v>7.3350131948409425E-4</v>
      </c>
    </row>
    <row r="20" spans="1:9">
      <c r="A20" s="5">
        <v>2022</v>
      </c>
      <c r="B20" s="5" t="s">
        <v>128</v>
      </c>
      <c r="C20" s="52">
        <v>24262194.728166599</v>
      </c>
      <c r="D20" s="52">
        <v>31964.571499999998</v>
      </c>
      <c r="E20" s="135">
        <f t="shared" si="0"/>
        <v>1.3174641395030729E-3</v>
      </c>
    </row>
    <row r="21" spans="1:9">
      <c r="A21" s="5">
        <v>2022</v>
      </c>
      <c r="B21" s="5" t="s">
        <v>129</v>
      </c>
      <c r="C21" s="52">
        <v>28594413.124833301</v>
      </c>
      <c r="D21" s="52">
        <v>12250.0715</v>
      </c>
      <c r="E21" s="135">
        <f t="shared" si="0"/>
        <v>4.2840786577855026E-4</v>
      </c>
    </row>
    <row r="22" spans="1:9">
      <c r="A22" s="5">
        <v>2022</v>
      </c>
      <c r="B22" s="5" t="s">
        <v>130</v>
      </c>
      <c r="C22" s="52">
        <v>44855897.040666699</v>
      </c>
      <c r="D22" s="52">
        <v>182158.910999999</v>
      </c>
      <c r="E22" s="135">
        <f t="shared" si="0"/>
        <v>4.0609802281927915E-3</v>
      </c>
    </row>
    <row r="23" spans="1:9">
      <c r="A23" s="5">
        <v>2022</v>
      </c>
      <c r="B23" s="5" t="s">
        <v>131</v>
      </c>
      <c r="C23" s="52">
        <v>47510847.553666599</v>
      </c>
      <c r="D23" s="52">
        <v>339936.41749999998</v>
      </c>
      <c r="E23" s="135">
        <f t="shared" si="0"/>
        <v>7.1549221915273064E-3</v>
      </c>
    </row>
    <row r="24" spans="1:9">
      <c r="A24" s="5">
        <v>2022</v>
      </c>
      <c r="B24" s="5" t="s">
        <v>132</v>
      </c>
      <c r="C24" s="52">
        <v>47321156.503499903</v>
      </c>
      <c r="D24" s="52">
        <v>437838.41216666601</v>
      </c>
      <c r="E24" s="135">
        <f t="shared" si="0"/>
        <v>9.2524875661963834E-3</v>
      </c>
    </row>
    <row r="25" spans="1:9">
      <c r="A25" s="5">
        <v>2022</v>
      </c>
      <c r="B25" s="5" t="s">
        <v>133</v>
      </c>
      <c r="C25" s="52">
        <v>52069729.395666704</v>
      </c>
      <c r="D25" s="52">
        <v>741575.07633333304</v>
      </c>
      <c r="E25" s="135">
        <f t="shared" si="0"/>
        <v>1.4241961403299469E-2</v>
      </c>
    </row>
    <row r="26" spans="1:9">
      <c r="A26" s="5">
        <v>2022</v>
      </c>
      <c r="B26" s="5" t="s">
        <v>122</v>
      </c>
      <c r="C26" s="52">
        <v>48078245.923833303</v>
      </c>
      <c r="D26" s="52">
        <v>843899.84616666602</v>
      </c>
      <c r="E26" s="135">
        <f t="shared" si="0"/>
        <v>1.7552633835759984E-2</v>
      </c>
      <c r="G26" s="10"/>
      <c r="H26" s="10"/>
      <c r="I26" s="14"/>
    </row>
    <row r="27" spans="1:9">
      <c r="A27" s="5">
        <v>2022</v>
      </c>
      <c r="B27" s="5" t="s">
        <v>123</v>
      </c>
      <c r="C27" s="52">
        <v>48736300.3893333</v>
      </c>
      <c r="D27" s="52">
        <v>306963.98133333301</v>
      </c>
      <c r="E27" s="135">
        <f>D27/C27</f>
        <v>6.2984670334253947E-3</v>
      </c>
    </row>
    <row r="28" spans="1:9">
      <c r="A28" s="5">
        <v>2022</v>
      </c>
      <c r="B28" s="5" t="s">
        <v>124</v>
      </c>
      <c r="C28" s="52">
        <v>49056357.210666597</v>
      </c>
      <c r="D28" s="52">
        <v>499874.91916666599</v>
      </c>
      <c r="E28" s="135">
        <f t="shared" si="0"/>
        <v>1.0189809182528852E-2</v>
      </c>
    </row>
    <row r="29" spans="1:9">
      <c r="A29" s="5">
        <v>2022</v>
      </c>
      <c r="B29" s="5" t="s">
        <v>125</v>
      </c>
      <c r="C29" s="52">
        <v>51416870.087666698</v>
      </c>
      <c r="D29" s="52">
        <v>423601.342166666</v>
      </c>
      <c r="E29" s="135">
        <f>D29/C29</f>
        <v>8.2385672532073236E-3</v>
      </c>
    </row>
    <row r="30" spans="1:9">
      <c r="A30" s="5">
        <v>2022</v>
      </c>
      <c r="B30" s="5" t="s">
        <v>126</v>
      </c>
      <c r="C30" s="52">
        <v>53448526.307833299</v>
      </c>
      <c r="D30" s="52">
        <v>347466.475666666</v>
      </c>
      <c r="E30" s="135">
        <f t="shared" si="0"/>
        <v>6.5009552118510342E-3</v>
      </c>
    </row>
    <row r="31" spans="1:9">
      <c r="A31" s="5">
        <v>2022</v>
      </c>
      <c r="B31" s="5" t="s">
        <v>127</v>
      </c>
      <c r="C31" s="52">
        <v>51298270.180833302</v>
      </c>
      <c r="D31" s="52">
        <v>187126.27216666599</v>
      </c>
      <c r="E31" s="135">
        <f t="shared" si="0"/>
        <v>3.6478086201936384E-3</v>
      </c>
    </row>
    <row r="32" spans="1:9">
      <c r="A32" s="5">
        <v>2023</v>
      </c>
      <c r="B32" s="5" t="s">
        <v>128</v>
      </c>
      <c r="C32" s="52">
        <v>60423967.480166599</v>
      </c>
      <c r="D32" s="52">
        <v>471788.73783333303</v>
      </c>
      <c r="E32" s="135">
        <f>D32/C32</f>
        <v>7.8079735162738476E-3</v>
      </c>
    </row>
    <row r="33" spans="1:5">
      <c r="A33" s="5">
        <v>2023</v>
      </c>
      <c r="B33" s="5" t="s">
        <v>129</v>
      </c>
      <c r="C33" s="52">
        <v>57295109.748833299</v>
      </c>
      <c r="D33" s="52">
        <v>479944.92183333298</v>
      </c>
      <c r="E33" s="135">
        <f>D33/C33</f>
        <v>8.3767170346175333E-3</v>
      </c>
    </row>
    <row r="34" spans="1:5">
      <c r="A34" s="5">
        <v>2023</v>
      </c>
      <c r="B34" s="5" t="s">
        <v>130</v>
      </c>
      <c r="C34" s="52">
        <v>76331532.701833293</v>
      </c>
      <c r="D34" s="52">
        <v>853575.69550000003</v>
      </c>
      <c r="E34" s="135">
        <f>D34/C34</f>
        <v>1.1182478135664363E-2</v>
      </c>
    </row>
    <row r="35" spans="1:5">
      <c r="A35" s="5">
        <v>2023</v>
      </c>
      <c r="B35" s="5" t="s">
        <v>131</v>
      </c>
      <c r="C35" s="52">
        <v>72679788.711833194</v>
      </c>
      <c r="D35" s="52">
        <v>569169.37533333304</v>
      </c>
      <c r="E35" s="135">
        <f t="shared" ref="E35:E52" si="1">D35/C35</f>
        <v>7.8311919368673818E-3</v>
      </c>
    </row>
    <row r="36" spans="1:5">
      <c r="A36" s="5">
        <v>2023</v>
      </c>
      <c r="B36" s="5" t="s">
        <v>132</v>
      </c>
      <c r="C36" s="52">
        <v>75481893.164499998</v>
      </c>
      <c r="D36" s="52">
        <v>357055.911333333</v>
      </c>
      <c r="E36" s="135">
        <f t="shared" si="1"/>
        <v>4.7303518282880127E-3</v>
      </c>
    </row>
    <row r="37" spans="1:5">
      <c r="A37" s="5">
        <v>2023</v>
      </c>
      <c r="B37" s="5" t="s">
        <v>133</v>
      </c>
      <c r="C37" s="52">
        <v>67266769.871000007</v>
      </c>
      <c r="D37" s="52">
        <v>398472.293166666</v>
      </c>
      <c r="E37" s="135">
        <f t="shared" si="1"/>
        <v>5.9237613747595017E-3</v>
      </c>
    </row>
    <row r="38" spans="1:5">
      <c r="A38" s="5">
        <v>2023</v>
      </c>
      <c r="B38" s="5" t="s">
        <v>122</v>
      </c>
      <c r="C38" s="52">
        <v>75530962.610666707</v>
      </c>
      <c r="D38" s="52">
        <v>669992.40866666602</v>
      </c>
      <c r="E38" s="135">
        <f t="shared" si="1"/>
        <v>8.8704338659129928E-3</v>
      </c>
    </row>
    <row r="39" spans="1:5">
      <c r="A39" s="5">
        <v>2023</v>
      </c>
      <c r="B39" s="5" t="s">
        <v>123</v>
      </c>
      <c r="C39" s="52">
        <v>74371730.530333295</v>
      </c>
      <c r="D39" s="52">
        <v>368305.17116666603</v>
      </c>
      <c r="E39" s="135">
        <f t="shared" si="1"/>
        <v>4.9522199973072948E-3</v>
      </c>
    </row>
    <row r="40" spans="1:5">
      <c r="A40" s="5">
        <v>2023</v>
      </c>
      <c r="B40" s="5" t="s">
        <v>124</v>
      </c>
      <c r="C40" s="52">
        <v>76966220.042166606</v>
      </c>
      <c r="D40" s="52">
        <v>301197.20216666599</v>
      </c>
      <c r="E40" s="135">
        <f t="shared" si="1"/>
        <v>3.9133687740108905E-3</v>
      </c>
    </row>
    <row r="41" spans="1:5">
      <c r="A41" s="5">
        <v>2023</v>
      </c>
      <c r="B41" s="5" t="s">
        <v>125</v>
      </c>
      <c r="C41" s="52">
        <v>83385710.779333293</v>
      </c>
      <c r="D41" s="52">
        <v>549377.47166666598</v>
      </c>
      <c r="E41" s="135">
        <f t="shared" si="1"/>
        <v>6.5883886643420715E-3</v>
      </c>
    </row>
    <row r="42" spans="1:5">
      <c r="A42" s="5">
        <v>2023</v>
      </c>
      <c r="B42" s="5" t="s">
        <v>126</v>
      </c>
      <c r="C42" s="52">
        <v>76636522.682500005</v>
      </c>
      <c r="D42" s="52">
        <v>920208.77549999906</v>
      </c>
      <c r="E42" s="135">
        <f t="shared" si="1"/>
        <v>1.2007444274479449E-2</v>
      </c>
    </row>
    <row r="43" spans="1:5">
      <c r="A43" s="5">
        <v>2023</v>
      </c>
      <c r="B43" s="5" t="s">
        <v>127</v>
      </c>
      <c r="C43" s="52">
        <v>64832350.837499902</v>
      </c>
      <c r="D43" s="52">
        <v>154701.12</v>
      </c>
      <c r="E43" s="135">
        <f t="shared" si="1"/>
        <v>2.3861716874612974E-3</v>
      </c>
    </row>
    <row r="44" spans="1:5">
      <c r="A44" s="5">
        <v>2024</v>
      </c>
      <c r="B44" s="5" t="s">
        <v>128</v>
      </c>
      <c r="C44" s="52">
        <v>67007773.114999898</v>
      </c>
      <c r="D44" s="52">
        <v>217381.97500000001</v>
      </c>
      <c r="E44" s="135">
        <f t="shared" si="1"/>
        <v>3.2441307164009958E-3</v>
      </c>
    </row>
    <row r="45" spans="1:5">
      <c r="A45" s="5">
        <v>2024</v>
      </c>
      <c r="B45" s="5" t="s">
        <v>129</v>
      </c>
      <c r="C45" s="52">
        <v>71198203.941333294</v>
      </c>
      <c r="D45" s="52">
        <v>481947.143666666</v>
      </c>
      <c r="E45" s="135">
        <f t="shared" si="1"/>
        <v>6.7690913111205205E-3</v>
      </c>
    </row>
    <row r="46" spans="1:5">
      <c r="A46" s="5">
        <v>2024</v>
      </c>
      <c r="B46" s="5" t="s">
        <v>130</v>
      </c>
      <c r="C46" s="52">
        <v>87252674.715166599</v>
      </c>
      <c r="D46" s="52">
        <v>445553.46799999999</v>
      </c>
      <c r="E46" s="135">
        <f t="shared" si="1"/>
        <v>5.106473462899495E-3</v>
      </c>
    </row>
    <row r="47" spans="1:5">
      <c r="A47" s="5">
        <v>2024</v>
      </c>
      <c r="B47" s="5" t="s">
        <v>131</v>
      </c>
      <c r="C47" s="52">
        <v>87543248.516166598</v>
      </c>
      <c r="D47" s="52">
        <v>883728.62833333295</v>
      </c>
      <c r="E47" s="135">
        <f t="shared" si="1"/>
        <v>1.0094766224834973E-2</v>
      </c>
    </row>
    <row r="48" spans="1:5">
      <c r="A48" s="5">
        <v>2024</v>
      </c>
      <c r="B48" s="5" t="s">
        <v>132</v>
      </c>
      <c r="C48" s="52">
        <v>85569413.179333299</v>
      </c>
      <c r="D48" s="52">
        <v>577991.60216666595</v>
      </c>
      <c r="E48" s="135">
        <f t="shared" si="1"/>
        <v>6.7546519333413204E-3</v>
      </c>
    </row>
    <row r="49" spans="1:7">
      <c r="A49" s="5">
        <v>2024</v>
      </c>
      <c r="B49" s="5" t="s">
        <v>133</v>
      </c>
      <c r="C49" s="52">
        <v>80349984.133166701</v>
      </c>
      <c r="D49" s="52">
        <v>836080.47633333295</v>
      </c>
      <c r="E49" s="135">
        <f t="shared" si="1"/>
        <v>1.040548402533184E-2</v>
      </c>
    </row>
    <row r="50" spans="1:7">
      <c r="A50" s="5">
        <v>2024</v>
      </c>
      <c r="B50" s="5" t="s">
        <v>122</v>
      </c>
      <c r="C50" s="52">
        <v>82472247.497666597</v>
      </c>
      <c r="D50" s="52">
        <v>972047.08183333301</v>
      </c>
      <c r="E50" s="135">
        <f t="shared" si="1"/>
        <v>1.1786353729002417E-2</v>
      </c>
    </row>
    <row r="51" spans="1:7">
      <c r="A51" s="5">
        <v>2024</v>
      </c>
      <c r="B51" s="5" t="s">
        <v>123</v>
      </c>
      <c r="C51" s="52">
        <v>77011909.480000004</v>
      </c>
      <c r="D51" s="52">
        <v>330380.09000000003</v>
      </c>
      <c r="E51" s="135">
        <f t="shared" si="1"/>
        <v>4.2899869933208153E-3</v>
      </c>
    </row>
    <row r="52" spans="1:7">
      <c r="A52" s="5">
        <v>2024</v>
      </c>
      <c r="B52" s="5" t="s">
        <v>124</v>
      </c>
      <c r="C52" s="52">
        <v>81802802.329999998</v>
      </c>
      <c r="D52" s="52">
        <v>664744.84</v>
      </c>
      <c r="E52" s="135">
        <f t="shared" si="1"/>
        <v>8.1261866472294962E-3</v>
      </c>
    </row>
    <row r="53" spans="1:7">
      <c r="A53" s="5">
        <v>2024</v>
      </c>
      <c r="B53" s="5" t="s">
        <v>125</v>
      </c>
      <c r="C53" s="52">
        <v>92961268.430000007</v>
      </c>
      <c r="D53" s="52">
        <v>759897.53</v>
      </c>
      <c r="E53" s="135">
        <f t="shared" ref="E53:E58" si="2">D53/C53</f>
        <v>8.1743455401773503E-3</v>
      </c>
    </row>
    <row r="54" spans="1:7">
      <c r="A54" s="5">
        <v>2024</v>
      </c>
      <c r="B54" s="5" t="s">
        <v>126</v>
      </c>
      <c r="C54" s="52">
        <v>76190466.689999998</v>
      </c>
      <c r="D54" s="52">
        <v>550549.41</v>
      </c>
      <c r="E54" s="135">
        <f t="shared" si="2"/>
        <v>7.2259619072822879E-3</v>
      </c>
    </row>
    <row r="55" spans="1:7">
      <c r="A55" s="5">
        <v>2024</v>
      </c>
      <c r="B55" s="5" t="s">
        <v>127</v>
      </c>
      <c r="C55" s="52">
        <v>75427415.870000005</v>
      </c>
      <c r="D55" s="52">
        <v>535937.61</v>
      </c>
      <c r="E55" s="135">
        <f t="shared" si="2"/>
        <v>7.1053423190805638E-3</v>
      </c>
      <c r="G55" s="79"/>
    </row>
    <row r="56" spans="1:7">
      <c r="A56" s="5">
        <v>2025</v>
      </c>
      <c r="B56" s="5" t="s">
        <v>128</v>
      </c>
      <c r="C56" s="52">
        <v>73451354.590000004</v>
      </c>
      <c r="D56" s="52">
        <v>682952.06</v>
      </c>
      <c r="E56" s="14">
        <f t="shared" si="2"/>
        <v>9.2980185840300378E-3</v>
      </c>
    </row>
    <row r="57" spans="1:7">
      <c r="A57" s="5">
        <v>2025</v>
      </c>
      <c r="B57" s="5" t="s">
        <v>129</v>
      </c>
      <c r="C57" s="52">
        <v>73578612.480000004</v>
      </c>
      <c r="D57" s="52">
        <v>555289.31000000006</v>
      </c>
      <c r="E57" s="14">
        <f t="shared" si="2"/>
        <v>7.5468847710459027E-3</v>
      </c>
    </row>
    <row r="58" spans="1:7">
      <c r="A58" s="5">
        <v>2025</v>
      </c>
      <c r="B58" s="5" t="s">
        <v>130</v>
      </c>
      <c r="C58" s="52">
        <v>105390693.77</v>
      </c>
      <c r="D58" s="52">
        <v>3226106.76</v>
      </c>
      <c r="E58" s="14">
        <f t="shared" si="2"/>
        <v>3.0610926302852819E-2</v>
      </c>
      <c r="G58" s="14"/>
    </row>
    <row r="59" spans="1:7">
      <c r="A59" s="5">
        <v>2025</v>
      </c>
      <c r="B59" s="5" t="s">
        <v>131</v>
      </c>
      <c r="C59" s="52">
        <v>106599476.88</v>
      </c>
      <c r="D59" s="52">
        <v>2020259.68</v>
      </c>
      <c r="E59" s="14">
        <f t="shared" ref="E59:E65" si="3">D59/C59</f>
        <v>1.8951872364948139E-2</v>
      </c>
    </row>
    <row r="60" spans="1:7">
      <c r="A60" s="5">
        <v>2025</v>
      </c>
      <c r="B60" s="5" t="s">
        <v>132</v>
      </c>
      <c r="C60" s="13">
        <v>102777389.68000001</v>
      </c>
      <c r="D60" s="13">
        <v>1340377.6599999999</v>
      </c>
      <c r="E60" s="14">
        <f t="shared" si="3"/>
        <v>1.3041561613632138E-2</v>
      </c>
    </row>
    <row r="61" spans="1:7">
      <c r="A61" s="5">
        <v>2025</v>
      </c>
      <c r="B61" s="5" t="s">
        <v>133</v>
      </c>
      <c r="C61" s="13">
        <v>101602796.81999999</v>
      </c>
      <c r="D61" s="13">
        <v>2261915.44</v>
      </c>
      <c r="E61" s="14">
        <f t="shared" si="3"/>
        <v>2.2262334411986908E-2</v>
      </c>
    </row>
    <row r="62" spans="1:7">
      <c r="A62" s="5">
        <v>2025</v>
      </c>
      <c r="B62" s="5" t="s">
        <v>122</v>
      </c>
      <c r="C62" s="13">
        <v>98706037.519999996</v>
      </c>
      <c r="D62" s="13">
        <v>1471917.69</v>
      </c>
      <c r="E62" s="14">
        <f t="shared" si="3"/>
        <v>1.4912134323108223E-2</v>
      </c>
    </row>
    <row r="63" spans="1:7">
      <c r="A63" s="5">
        <v>2025</v>
      </c>
      <c r="B63" s="5" t="s">
        <v>123</v>
      </c>
      <c r="C63" s="13">
        <v>90054775.400000006</v>
      </c>
      <c r="D63" s="13">
        <v>732119.29</v>
      </c>
      <c r="E63" s="14">
        <f t="shared" si="3"/>
        <v>8.1297109092562346E-3</v>
      </c>
    </row>
    <row r="64" spans="1:7">
      <c r="A64" s="5">
        <v>2025</v>
      </c>
      <c r="B64" s="5" t="s">
        <v>124</v>
      </c>
      <c r="C64" s="18">
        <v>94827315.719999999</v>
      </c>
      <c r="D64" s="18">
        <v>999196.79</v>
      </c>
      <c r="E64" s="14">
        <f t="shared" si="3"/>
        <v>1.0537014386765561E-2</v>
      </c>
    </row>
    <row r="65" spans="1:5">
      <c r="A65" s="5">
        <v>2025</v>
      </c>
      <c r="B65" s="5" t="s">
        <v>125</v>
      </c>
      <c r="C65" s="18">
        <v>93877162.349999994</v>
      </c>
      <c r="D65" s="18">
        <v>811663.69</v>
      </c>
      <c r="E65" s="14">
        <f t="shared" si="3"/>
        <v>8.6460185808971673E-3</v>
      </c>
    </row>
    <row r="66" spans="1:5">
      <c r="A66" s="5">
        <v>2025</v>
      </c>
      <c r="B66" s="5" t="s">
        <v>126</v>
      </c>
      <c r="C66" s="18">
        <v>80519695.659999996</v>
      </c>
      <c r="D66" s="18">
        <v>677277.79</v>
      </c>
      <c r="E66" s="14">
        <f t="shared" ref="E66:E71" si="4">D66/C66</f>
        <v>8.411330724098269E-3</v>
      </c>
    </row>
    <row r="67" spans="1:5">
      <c r="A67" s="5">
        <v>2025</v>
      </c>
      <c r="B67" s="5" t="s">
        <v>127</v>
      </c>
      <c r="C67" s="18">
        <v>84636992.950000003</v>
      </c>
      <c r="D67" s="18">
        <v>956956.38</v>
      </c>
      <c r="E67" s="14">
        <f t="shared" si="4"/>
        <v>1.1306597111328493E-2</v>
      </c>
    </row>
    <row r="68" spans="1:5">
      <c r="A68" s="5">
        <v>2026</v>
      </c>
      <c r="B68" s="5" t="s">
        <v>128</v>
      </c>
      <c r="C68" s="18">
        <v>76944979.989999995</v>
      </c>
      <c r="D68" s="18">
        <v>848493.09</v>
      </c>
      <c r="E68" s="14">
        <f t="shared" si="4"/>
        <v>1.1027270266497862E-2</v>
      </c>
    </row>
    <row r="69" spans="1:5">
      <c r="A69" s="5">
        <v>2026</v>
      </c>
      <c r="B69" s="5" t="s">
        <v>129</v>
      </c>
      <c r="C69" s="18">
        <v>84997849</v>
      </c>
      <c r="D69" s="18">
        <v>1390019</v>
      </c>
      <c r="E69" s="14">
        <f t="shared" si="4"/>
        <v>1.6353578547617129E-2</v>
      </c>
    </row>
    <row r="70" spans="1:5">
      <c r="A70" s="5">
        <v>2026</v>
      </c>
      <c r="B70" s="5" t="s">
        <v>130</v>
      </c>
      <c r="C70" s="13">
        <v>99914964</v>
      </c>
      <c r="D70" s="13">
        <v>1273948</v>
      </c>
      <c r="E70" s="14">
        <f t="shared" si="4"/>
        <v>1.2750322364125558E-2</v>
      </c>
    </row>
    <row r="71" spans="1:5">
      <c r="A71" s="5">
        <v>2026</v>
      </c>
      <c r="B71" s="5" t="s">
        <v>131</v>
      </c>
      <c r="C71" s="13">
        <v>104737842</v>
      </c>
      <c r="D71" s="13">
        <v>1503487</v>
      </c>
      <c r="E71" s="14">
        <f t="shared" si="4"/>
        <v>1.4354763963916691E-2</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0a551e-0a46-457b-a10b-9fd5a1e29bf5">
      <Terms xmlns="http://schemas.microsoft.com/office/infopath/2007/PartnerControls"/>
    </lcf76f155ced4ddcb4097134ff3c332f>
    <TaxCatchAll xmlns="45f3ddbf-10d9-4b73-ab5a-a4cfbfb84c8e" xsi:nil="true"/>
    <_ip_UnifiedCompliancePolicyUIAction xmlns="http://schemas.microsoft.com/sharepoint/v3" xsi:nil="true"/>
    <_ip_UnifiedCompliancePolicyProperties xmlns="http://schemas.microsoft.com/sharepoint/v3" xsi:nil="true"/>
    <SharedWithUsers xmlns="45f3ddbf-10d9-4b73-ab5a-a4cfbfb84c8e">
      <UserInfo>
        <DisplayName>Turro, Drew B.</DisplayName>
        <AccountId>6445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D83FA3E6D0234382CBD684B527EF41" ma:contentTypeVersion="21" ma:contentTypeDescription="Create a new document." ma:contentTypeScope="" ma:versionID="f3aee61e55139287766ca58900914b42">
  <xsd:schema xmlns:xsd="http://www.w3.org/2001/XMLSchema" xmlns:xs="http://www.w3.org/2001/XMLSchema" xmlns:p="http://schemas.microsoft.com/office/2006/metadata/properties" xmlns:ns1="http://schemas.microsoft.com/sharepoint/v3" xmlns:ns2="45f3ddbf-10d9-4b73-ab5a-a4cfbfb84c8e" xmlns:ns3="ed0a551e-0a46-457b-a10b-9fd5a1e29bf5" targetNamespace="http://schemas.microsoft.com/office/2006/metadata/properties" ma:root="true" ma:fieldsID="fd71c12e13c8ddab1d9642cc95f1f94c" ns1:_="" ns2:_="" ns3:_="">
    <xsd:import namespace="http://schemas.microsoft.com/sharepoint/v3"/>
    <xsd:import namespace="45f3ddbf-10d9-4b73-ab5a-a4cfbfb84c8e"/>
    <xsd:import namespace="ed0a551e-0a46-457b-a10b-9fd5a1e29b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3ddbf-10d9-4b73-ab5a-a4cfbfb84c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569e26-fec4-49ea-ba14-6c6bd898644c}" ma:internalName="TaxCatchAll" ma:showField="CatchAllData" ma:web="45f3ddbf-10d9-4b73-ab5a-a4cfbfb84c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0a551e-0a46-457b-a10b-9fd5a1e29b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01999fc-e449-4b5e-9052-2a7e0468b45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C8D0B0-334E-40B0-A424-C4BA5E6FAF72}"/>
</file>

<file path=customXml/itemProps2.xml><?xml version="1.0" encoding="utf-8"?>
<ds:datastoreItem xmlns:ds="http://schemas.openxmlformats.org/officeDocument/2006/customXml" ds:itemID="{1C2ED38F-7C78-421E-ABC9-AD1BF0A522AE}"/>
</file>

<file path=customXml/itemProps3.xml><?xml version="1.0" encoding="utf-8"?>
<ds:datastoreItem xmlns:ds="http://schemas.openxmlformats.org/officeDocument/2006/customXml" ds:itemID="{DC585E14-666F-4185-A0FD-6B02A3F509A9}"/>
</file>

<file path=docMetadata/LabelInfo.xml><?xml version="1.0" encoding="utf-8"?>
<clbl:labelList xmlns:clbl="http://schemas.microsoft.com/office/2020/mipLabelMetadata">
  <clbl:label id="{ad5836f4-0d74-43cd-83c5-7e69eaa67915}" enabled="0" method="" siteId="{ad5836f4-0d74-43cd-83c5-7e69eaa67915}"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Moeini, Laura</dc:creator>
  <cp:keywords/>
  <dc:description/>
  <cp:lastModifiedBy/>
  <cp:revision/>
  <dcterms:created xsi:type="dcterms:W3CDTF">2022-11-10T14:58:21Z</dcterms:created>
  <dcterms:modified xsi:type="dcterms:W3CDTF">2026-05-29T14:05:35Z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0x01010069D83FA3E6D0234382CBD684B527EF41</vt:lpwstr>
  </property>
  <property fmtid="{D5CDD505-2E9C-101B-9397-08002B2CF9AE}" pid="3" name="MediaServiceImageTags">
    <vt:lpwstr/>
  </property>
</Properties>
</file>